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933" firstSheet="2" activeTab="2"/>
  </bookViews>
  <sheets>
    <sheet name="Foglio1" sheetId="1" state="hidden" r:id="rId1"/>
    <sheet name="Label" sheetId="2" state="hidden" r:id="rId2"/>
    <sheet name="Analitica_Covid-19" sheetId="3" r:id="rId3"/>
    <sheet name="versione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COUNTIFS" hidden="1">#NAME?</definedName>
    <definedName name="_xlfn.SUMIFS" hidden="1">#NAME?</definedName>
    <definedName name="Adro">'Foglio1'!#REF!</definedName>
    <definedName name="Affidatari" localSheetId="0">'[1]Label'!$P$2:$P$3</definedName>
    <definedName name="Affidatari">'[6]Label'!$P$2:$P$3</definedName>
    <definedName name="Ambiti">'Label'!$A$2:$A$98</definedName>
    <definedName name="ASL" localSheetId="0">'[2]Tabella_due'!$A$1735:$A$1749</definedName>
    <definedName name="ASL">'[3]Tabella_due'!$A$1735:$A$1749</definedName>
    <definedName name="ASSDOM">'Label'!$O$2:$O$4</definedName>
    <definedName name="Collocazione" localSheetId="0">'[1]Label'!$M$2:$M$5</definedName>
    <definedName name="Collocazione">'[6]Label'!$M$2:$M$5</definedName>
    <definedName name="Comune_fuori_Regione_Lombardia">'Foglio1'!$F$2:$F$2</definedName>
    <definedName name="Comuni">'Label'!$D$2:$D$1509</definedName>
    <definedName name="El_com" localSheetId="0">#REF!</definedName>
    <definedName name="El_com">'Label'!$D$2:$D$1509</definedName>
    <definedName name="Elenco_comuni">'Label'!$D$2:$E$1509</definedName>
    <definedName name="enti" localSheetId="0">#REF!</definedName>
    <definedName name="enti">#REF!</definedName>
    <definedName name="enti1">#REF!</definedName>
    <definedName name="Famigliare">'[4]Label'!$T$2:$T$4</definedName>
    <definedName name="Genere" localSheetId="0">'[1]Label'!$J$2:$J$3</definedName>
    <definedName name="Genere">'[4]Label'!$J$2:$J$3</definedName>
    <definedName name="Gestione" localSheetId="0">#REF!</definedName>
    <definedName name="Gestione">'Label'!$G$2:$G$3</definedName>
    <definedName name="GestioneASSDOM">'Label'!$H$2:$H$4</definedName>
    <definedName name="GestioneSAD">'[4]Label'!$G$2:$G$4</definedName>
    <definedName name="Lodi">'Foglio1'!$D$2:$D$97</definedName>
    <definedName name="Motivazione" localSheetId="0">'[1]Label'!$O$2:$O$16</definedName>
    <definedName name="Motivazione">'[6]Label'!$O$2:$O$16</definedName>
    <definedName name="MotivazioneFine" localSheetId="0">'[1]Label'!$R$2:$R$7</definedName>
    <definedName name="MotivazioneFine">'[6]Label'!$R$2:$R$7</definedName>
    <definedName name="NaturaEG" localSheetId="0">#REF!</definedName>
    <definedName name="NaturaEG">'Label'!$F$2:$F$30</definedName>
    <definedName name="Nazione" localSheetId="0">'[1]Label'!$K$2:$K$193</definedName>
    <definedName name="Nazione">'[6]Label'!$K$2:$K$194</definedName>
    <definedName name="NAZIONI">'[5]pag.1 Quadro1'!$Y$11:$Y$244</definedName>
    <definedName name="NF">'Label'!$F$2:$F$3</definedName>
    <definedName name="Prestazione">'[4]Label'!$U$2:$U$9</definedName>
    <definedName name="PrestazioneADM">'[4]Label'!$V$2:$V$13</definedName>
    <definedName name="PRIMAINFANZIA">'Label'!$Q$2:$Q$5</definedName>
    <definedName name="ProvenienzaMinore" localSheetId="0">'[1]Label'!$L$2:$L$7</definedName>
    <definedName name="ProvenienzaMinore">'[6]Label'!$L$2:$L$7</definedName>
    <definedName name="PubblicoPrivato">'Label'!$M$2:$M$3</definedName>
    <definedName name="Servizi" localSheetId="0">'[1]Label'!$Q$2:$Q$17</definedName>
    <definedName name="Servizi">'[6]Label'!$Q$2:$Q$17</definedName>
    <definedName name="TipoAffido" localSheetId="0">'[1]Label'!$N$2:$N$3</definedName>
    <definedName name="TipoAffido">'[6]Label'!$N$2:$N$3</definedName>
    <definedName name="TipoUdo" localSheetId="0">'[1]Label'!$S$2:$S$7</definedName>
    <definedName name="TipoUdo">'[6]Label'!$S$2:$S$7</definedName>
    <definedName name="UbicazioneNF" localSheetId="0">#REF!</definedName>
    <definedName name="UbicazioneNF">'Label'!$I$2:$I$4</definedName>
    <definedName name="ValoriAssoluti" localSheetId="0">'[1]Label'!$I$2:$I$3</definedName>
    <definedName name="ValoriAssoluti">'Label'!$J$2:$J$3</definedName>
  </definedNames>
  <calcPr fullCalcOnLoad="1"/>
</workbook>
</file>

<file path=xl/sharedStrings.xml><?xml version="1.0" encoding="utf-8"?>
<sst xmlns="http://schemas.openxmlformats.org/spreadsheetml/2006/main" count="6690" uniqueCount="3413">
  <si>
    <t>Diretta</t>
  </si>
  <si>
    <t>Appalto/Convenzione</t>
  </si>
  <si>
    <t>Abitazione di residenza di famiglia associata</t>
  </si>
  <si>
    <t>Appartamento in uso a una delle famiglie (comodato/affitto/proprietà) come nido famiglia</t>
  </si>
  <si>
    <t>Spazio con requisiti di civile abitazione in affitto,proprietà,comodato a una delle famiglie</t>
  </si>
  <si>
    <t>Micronido</t>
  </si>
  <si>
    <t>Bergamo</t>
  </si>
  <si>
    <t>Alto Sebino</t>
  </si>
  <si>
    <t>Dalmine</t>
  </si>
  <si>
    <t>Grumello</t>
  </si>
  <si>
    <t>Monte Bronzone - Basso Sebino</t>
  </si>
  <si>
    <t>Romano di Lombardia</t>
  </si>
  <si>
    <t>Seriate</t>
  </si>
  <si>
    <t>Treviglio</t>
  </si>
  <si>
    <t>Valle Brembana</t>
  </si>
  <si>
    <t>Valle Cavallina</t>
  </si>
  <si>
    <t>Valle Seriana Superiore e Valle di Scalve</t>
  </si>
  <si>
    <t>Campione d'Italia</t>
  </si>
  <si>
    <t>Como</t>
  </si>
  <si>
    <t>Cantù</t>
  </si>
  <si>
    <t>Dongo</t>
  </si>
  <si>
    <t>Erba</t>
  </si>
  <si>
    <t>Lomazzo - Fino Mornasco</t>
  </si>
  <si>
    <t>Mariano Comense</t>
  </si>
  <si>
    <t>Menaggio</t>
  </si>
  <si>
    <t>Olgiate Comasco</t>
  </si>
  <si>
    <t>Casalmaggiore</t>
  </si>
  <si>
    <t>Cremona</t>
  </si>
  <si>
    <t>Crema</t>
  </si>
  <si>
    <t>Bellano</t>
  </si>
  <si>
    <t>Lecco</t>
  </si>
  <si>
    <t>Merate</t>
  </si>
  <si>
    <t>Lodi</t>
  </si>
  <si>
    <t>Asola</t>
  </si>
  <si>
    <t>Mantova</t>
  </si>
  <si>
    <t>Guidizzolo</t>
  </si>
  <si>
    <t>Ostiglia</t>
  </si>
  <si>
    <t>Suzzara</t>
  </si>
  <si>
    <t>Viadana</t>
  </si>
  <si>
    <t>Abbiategrasso</t>
  </si>
  <si>
    <t>Castano Primo</t>
  </si>
  <si>
    <t>Corsico</t>
  </si>
  <si>
    <t>Garbagnate Milanese</t>
  </si>
  <si>
    <t>Legnano</t>
  </si>
  <si>
    <t>Magenta</t>
  </si>
  <si>
    <t>Rho</t>
  </si>
  <si>
    <t>Trezzo d'Adda</t>
  </si>
  <si>
    <t>Cinisello Balsamo</t>
  </si>
  <si>
    <t>Milano Città</t>
  </si>
  <si>
    <t>Sesto San Giovanni</t>
  </si>
  <si>
    <t>Carate Brianza</t>
  </si>
  <si>
    <t>Desio</t>
  </si>
  <si>
    <t>Monza</t>
  </si>
  <si>
    <t>Seregno</t>
  </si>
  <si>
    <t>Vimercate</t>
  </si>
  <si>
    <t>Broni</t>
  </si>
  <si>
    <t>Pavia</t>
  </si>
  <si>
    <t>Casteggio</t>
  </si>
  <si>
    <t>Certosa</t>
  </si>
  <si>
    <t>Corteolona</t>
  </si>
  <si>
    <t>Voghera</t>
  </si>
  <si>
    <t>Bormio</t>
  </si>
  <si>
    <t>Sondrio</t>
  </si>
  <si>
    <t>Chiavenna</t>
  </si>
  <si>
    <t>Morbegno</t>
  </si>
  <si>
    <t>Tirano</t>
  </si>
  <si>
    <t>Arcisate</t>
  </si>
  <si>
    <t>Varese</t>
  </si>
  <si>
    <t>Azzate</t>
  </si>
  <si>
    <t>Busto Arsizio</t>
  </si>
  <si>
    <t>Castellanza</t>
  </si>
  <si>
    <t>Gallarate</t>
  </si>
  <si>
    <t>Luino</t>
  </si>
  <si>
    <t>Saronno</t>
  </si>
  <si>
    <t>Sesto Calende</t>
  </si>
  <si>
    <t>Somma Lombardo</t>
  </si>
  <si>
    <t>Tradate</t>
  </si>
  <si>
    <t>Denominazione Ambito</t>
  </si>
  <si>
    <t>Codice Ambito</t>
  </si>
  <si>
    <t>Cittiglio</t>
  </si>
  <si>
    <t>Binasco</t>
  </si>
  <si>
    <t>Cernusco sul Naviglio</t>
  </si>
  <si>
    <t>Melzo</t>
  </si>
  <si>
    <t>Paullo</t>
  </si>
  <si>
    <t>Pioltello</t>
  </si>
  <si>
    <t>Rozzano</t>
  </si>
  <si>
    <t>San Giuliano Milanese</t>
  </si>
  <si>
    <t>Associazione di comuni</t>
  </si>
  <si>
    <t>Associazione di volontariato</t>
  </si>
  <si>
    <t>Associazione generica</t>
  </si>
  <si>
    <t>Associazione promozione sociale</t>
  </si>
  <si>
    <t>Comune</t>
  </si>
  <si>
    <t>Comunità montana</t>
  </si>
  <si>
    <t>Consorzio</t>
  </si>
  <si>
    <t>Fondazione</t>
  </si>
  <si>
    <t>Provincia</t>
  </si>
  <si>
    <t>Società di servizi</t>
  </si>
  <si>
    <t>Unione di comuni</t>
  </si>
  <si>
    <t>Vallecamonica</t>
  </si>
  <si>
    <t>Voucher</t>
  </si>
  <si>
    <t>Anagrafica Struttura sede UdO</t>
  </si>
  <si>
    <t>Comune fuori Regione Lombardia</t>
  </si>
  <si>
    <t>SI</t>
  </si>
  <si>
    <t>NO</t>
  </si>
  <si>
    <t>Singola famiglia (valido per COMF)</t>
  </si>
  <si>
    <t>Associazione di famiglie o rete familiare (valido per COMF)</t>
  </si>
  <si>
    <t>999999</t>
  </si>
  <si>
    <t>098001</t>
  </si>
  <si>
    <t>017001</t>
  </si>
  <si>
    <t>016001</t>
  </si>
  <si>
    <t>017002</t>
  </si>
  <si>
    <t>019002</t>
  </si>
  <si>
    <t>017003</t>
  </si>
  <si>
    <t>012001</t>
  </si>
  <si>
    <t>097002</t>
  </si>
  <si>
    <t>018001</t>
  </si>
  <si>
    <t>015005</t>
  </si>
  <si>
    <t>016003</t>
  </si>
  <si>
    <t>018002</t>
  </si>
  <si>
    <t>014001</t>
  </si>
  <si>
    <t>013003</t>
  </si>
  <si>
    <t>013004</t>
  </si>
  <si>
    <t>016004</t>
  </si>
  <si>
    <t>013005</t>
  </si>
  <si>
    <t>012002</t>
  </si>
  <si>
    <t>018003</t>
  </si>
  <si>
    <t>014002</t>
  </si>
  <si>
    <t>018004</t>
  </si>
  <si>
    <t>017004</t>
  </si>
  <si>
    <t>016248</t>
  </si>
  <si>
    <t>016005</t>
  </si>
  <si>
    <t>016006</t>
  </si>
  <si>
    <t>016007</t>
  </si>
  <si>
    <t>013006</t>
  </si>
  <si>
    <t>016008</t>
  </si>
  <si>
    <t>013007</t>
  </si>
  <si>
    <t>016009</t>
  </si>
  <si>
    <t>014003</t>
  </si>
  <si>
    <t>017005</t>
  </si>
  <si>
    <t>012003</t>
  </si>
  <si>
    <t>017006</t>
  </si>
  <si>
    <t>019003</t>
  </si>
  <si>
    <t>097003</t>
  </si>
  <si>
    <t>016010</t>
  </si>
  <si>
    <t>013009</t>
  </si>
  <si>
    <t>013010</t>
  </si>
  <si>
    <t>014004</t>
  </si>
  <si>
    <t>016011</t>
  </si>
  <si>
    <t>012004</t>
  </si>
  <si>
    <t>015007</t>
  </si>
  <si>
    <t>014005</t>
  </si>
  <si>
    <t>016012</t>
  </si>
  <si>
    <t>018005</t>
  </si>
  <si>
    <t>015009</t>
  </si>
  <si>
    <t>013011</t>
  </si>
  <si>
    <t>015010</t>
  </si>
  <si>
    <t>013012</t>
  </si>
  <si>
    <t>012005</t>
  </si>
  <si>
    <t>017007</t>
  </si>
  <si>
    <t>016013</t>
  </si>
  <si>
    <t>020002</t>
  </si>
  <si>
    <t>015011</t>
  </si>
  <si>
    <t>013013</t>
  </si>
  <si>
    <t>016014</t>
  </si>
  <si>
    <t>016015</t>
  </si>
  <si>
    <t>019004</t>
  </si>
  <si>
    <t>017008</t>
  </si>
  <si>
    <t>016016</t>
  </si>
  <si>
    <t>012006</t>
  </si>
  <si>
    <t>012007</t>
  </si>
  <si>
    <t>016017</t>
  </si>
  <si>
    <t>018006</t>
  </si>
  <si>
    <t>018007</t>
  </si>
  <si>
    <t>016018</t>
  </si>
  <si>
    <t>019005</t>
  </si>
  <si>
    <t>017009</t>
  </si>
  <si>
    <t>020003</t>
  </si>
  <si>
    <t>017010</t>
  </si>
  <si>
    <t>097004</t>
  </si>
  <si>
    <t>015250</t>
  </si>
  <si>
    <t>012008</t>
  </si>
  <si>
    <t>017011</t>
  </si>
  <si>
    <t>016019</t>
  </si>
  <si>
    <t>018008</t>
  </si>
  <si>
    <t>012009</t>
  </si>
  <si>
    <t>015012</t>
  </si>
  <si>
    <t>017012</t>
  </si>
  <si>
    <t>016020</t>
  </si>
  <si>
    <t>013015</t>
  </si>
  <si>
    <t>097005</t>
  </si>
  <si>
    <t>016021</t>
  </si>
  <si>
    <t>097006</t>
  </si>
  <si>
    <t>097007</t>
  </si>
  <si>
    <t>018009</t>
  </si>
  <si>
    <t>015014</t>
  </si>
  <si>
    <t>015015</t>
  </si>
  <si>
    <t>017013</t>
  </si>
  <si>
    <t>018011</t>
  </si>
  <si>
    <t>018012</t>
  </si>
  <si>
    <t>012010</t>
  </si>
  <si>
    <t>017014</t>
  </si>
  <si>
    <t>016022</t>
  </si>
  <si>
    <t>018013</t>
  </si>
  <si>
    <t>097008</t>
  </si>
  <si>
    <t>015016</t>
  </si>
  <si>
    <t>014006</t>
  </si>
  <si>
    <t>013021</t>
  </si>
  <si>
    <t>016023</t>
  </si>
  <si>
    <t>014007</t>
  </si>
  <si>
    <t>013022</t>
  </si>
  <si>
    <t>018014</t>
  </si>
  <si>
    <t>016024</t>
  </si>
  <si>
    <t>017015</t>
  </si>
  <si>
    <t>015019</t>
  </si>
  <si>
    <t>098002</t>
  </si>
  <si>
    <t>017016</t>
  </si>
  <si>
    <t>017017</t>
  </si>
  <si>
    <t>016025</t>
  </si>
  <si>
    <t>012011</t>
  </si>
  <si>
    <t>015022</t>
  </si>
  <si>
    <t>012012</t>
  </si>
  <si>
    <t>012013</t>
  </si>
  <si>
    <t>012014</t>
  </si>
  <si>
    <t>016026</t>
  </si>
  <si>
    <t>014008</t>
  </si>
  <si>
    <t>017018</t>
  </si>
  <si>
    <t>013023</t>
  </si>
  <si>
    <t>015024</t>
  </si>
  <si>
    <t>017019</t>
  </si>
  <si>
    <t>012015</t>
  </si>
  <si>
    <t>013024</t>
  </si>
  <si>
    <t>016027</t>
  </si>
  <si>
    <t>013025</t>
  </si>
  <si>
    <t>013026</t>
  </si>
  <si>
    <t>012016</t>
  </si>
  <si>
    <t>098003</t>
  </si>
  <si>
    <t>015026</t>
  </si>
  <si>
    <t>016028</t>
  </si>
  <si>
    <t>016029</t>
  </si>
  <si>
    <t>016030</t>
  </si>
  <si>
    <t>016031</t>
  </si>
  <si>
    <t>019006</t>
  </si>
  <si>
    <t>019007</t>
  </si>
  <si>
    <t>018015</t>
  </si>
  <si>
    <t>098004</t>
  </si>
  <si>
    <t>016032</t>
  </si>
  <si>
    <t>018016</t>
  </si>
  <si>
    <t>017020</t>
  </si>
  <si>
    <t>098005</t>
  </si>
  <si>
    <t>018018</t>
  </si>
  <si>
    <t>018017</t>
  </si>
  <si>
    <t>017021</t>
  </si>
  <si>
    <t>014009</t>
  </si>
  <si>
    <t>018019</t>
  </si>
  <si>
    <t>017022</t>
  </si>
  <si>
    <t>097009</t>
  </si>
  <si>
    <t>018020</t>
  </si>
  <si>
    <t>016033</t>
  </si>
  <si>
    <t>016034</t>
  </si>
  <si>
    <t>017023</t>
  </si>
  <si>
    <t>017024</t>
  </si>
  <si>
    <t>017025</t>
  </si>
  <si>
    <t>020007</t>
  </si>
  <si>
    <t>016035</t>
  </si>
  <si>
    <t>018021</t>
  </si>
  <si>
    <t>017026</t>
  </si>
  <si>
    <t>016036</t>
  </si>
  <si>
    <t>017027</t>
  </si>
  <si>
    <t>012017</t>
  </si>
  <si>
    <t>012018</t>
  </si>
  <si>
    <t>013028</t>
  </si>
  <si>
    <t>016037</t>
  </si>
  <si>
    <t>016038</t>
  </si>
  <si>
    <t>098006</t>
  </si>
  <si>
    <t>018022</t>
  </si>
  <si>
    <t>013029</t>
  </si>
  <si>
    <t>017028</t>
  </si>
  <si>
    <t>012019</t>
  </si>
  <si>
    <t>017029</t>
  </si>
  <si>
    <t>018023</t>
  </si>
  <si>
    <t>015032</t>
  </si>
  <si>
    <t>012020</t>
  </si>
  <si>
    <t>013030</t>
  </si>
  <si>
    <t>016040</t>
  </si>
  <si>
    <t>012021</t>
  </si>
  <si>
    <t>017030</t>
  </si>
  <si>
    <t>012022</t>
  </si>
  <si>
    <t>097010</t>
  </si>
  <si>
    <t>018024</t>
  </si>
  <si>
    <t>016041</t>
  </si>
  <si>
    <t>013032</t>
  </si>
  <si>
    <t>012023</t>
  </si>
  <si>
    <t>016042</t>
  </si>
  <si>
    <t>012024</t>
  </si>
  <si>
    <t>015035</t>
  </si>
  <si>
    <t>015036</t>
  </si>
  <si>
    <t>014010</t>
  </si>
  <si>
    <t>012025</t>
  </si>
  <si>
    <t>097011</t>
  </si>
  <si>
    <t>013034</t>
  </si>
  <si>
    <t>015038</t>
  </si>
  <si>
    <t>015040</t>
  </si>
  <si>
    <t>012026</t>
  </si>
  <si>
    <t>015041</t>
  </si>
  <si>
    <t>013035</t>
  </si>
  <si>
    <t>012027</t>
  </si>
  <si>
    <t>013036</t>
  </si>
  <si>
    <t>013037</t>
  </si>
  <si>
    <t>017031</t>
  </si>
  <si>
    <t>014011</t>
  </si>
  <si>
    <t>012029</t>
  </si>
  <si>
    <t>016043</t>
  </si>
  <si>
    <t>017032</t>
  </si>
  <si>
    <t>016044</t>
  </si>
  <si>
    <t>097012</t>
  </si>
  <si>
    <t>097013</t>
  </si>
  <si>
    <t>016046</t>
  </si>
  <si>
    <t>017033</t>
  </si>
  <si>
    <t>019009</t>
  </si>
  <si>
    <t>016047</t>
  </si>
  <si>
    <t>018025</t>
  </si>
  <si>
    <t>015042</t>
  </si>
  <si>
    <t>017034</t>
  </si>
  <si>
    <t>015044</t>
  </si>
  <si>
    <t>016048</t>
  </si>
  <si>
    <t>019010</t>
  </si>
  <si>
    <t>019011</t>
  </si>
  <si>
    <t>013040</t>
  </si>
  <si>
    <t>014012</t>
  </si>
  <si>
    <t>018026</t>
  </si>
  <si>
    <t>018027</t>
  </si>
  <si>
    <t>015046</t>
  </si>
  <si>
    <t>018029</t>
  </si>
  <si>
    <t>020008</t>
  </si>
  <si>
    <t>016049</t>
  </si>
  <si>
    <t>012030</t>
  </si>
  <si>
    <t>013041</t>
  </si>
  <si>
    <t>013042</t>
  </si>
  <si>
    <t>019012</t>
  </si>
  <si>
    <t>013043</t>
  </si>
  <si>
    <t>016050</t>
  </si>
  <si>
    <t>017035</t>
  </si>
  <si>
    <t>017036</t>
  </si>
  <si>
    <t>019013</t>
  </si>
  <si>
    <t>019014</t>
  </si>
  <si>
    <t>019015</t>
  </si>
  <si>
    <t>017037</t>
  </si>
  <si>
    <t>016051</t>
  </si>
  <si>
    <t>016052</t>
  </si>
  <si>
    <t>017038</t>
  </si>
  <si>
    <t>013044</t>
  </si>
  <si>
    <t>016053</t>
  </si>
  <si>
    <t>012031</t>
  </si>
  <si>
    <t>018030</t>
  </si>
  <si>
    <t>013045</t>
  </si>
  <si>
    <t>012032</t>
  </si>
  <si>
    <t>097014</t>
  </si>
  <si>
    <t>013046</t>
  </si>
  <si>
    <t>013047</t>
  </si>
  <si>
    <t>012033</t>
  </si>
  <si>
    <t>016055</t>
  </si>
  <si>
    <t>016056</t>
  </si>
  <si>
    <t>012034</t>
  </si>
  <si>
    <t>012035</t>
  </si>
  <si>
    <t>017039</t>
  </si>
  <si>
    <t>015050</t>
  </si>
  <si>
    <t>015051</t>
  </si>
  <si>
    <t>013048</t>
  </si>
  <si>
    <t>016057</t>
  </si>
  <si>
    <t>019016</t>
  </si>
  <si>
    <t>019017</t>
  </si>
  <si>
    <t>012036</t>
  </si>
  <si>
    <t>019018</t>
  </si>
  <si>
    <t>019019</t>
  </si>
  <si>
    <t>098008</t>
  </si>
  <si>
    <t>019020</t>
  </si>
  <si>
    <t>019021</t>
  </si>
  <si>
    <t>098009</t>
  </si>
  <si>
    <t>019022</t>
  </si>
  <si>
    <t>020010</t>
  </si>
  <si>
    <t>020011</t>
  </si>
  <si>
    <t>098010</t>
  </si>
  <si>
    <t>020012</t>
  </si>
  <si>
    <t>012037</t>
  </si>
  <si>
    <t>018031</t>
  </si>
  <si>
    <t>097015</t>
  </si>
  <si>
    <t>015055</t>
  </si>
  <si>
    <t>097016</t>
  </si>
  <si>
    <t>018032</t>
  </si>
  <si>
    <t>016058</t>
  </si>
  <si>
    <t>012038</t>
  </si>
  <si>
    <t>018033</t>
  </si>
  <si>
    <t>098011</t>
  </si>
  <si>
    <t>098012</t>
  </si>
  <si>
    <t>016059</t>
  </si>
  <si>
    <t>013052</t>
  </si>
  <si>
    <t>013053</t>
  </si>
  <si>
    <t>016060</t>
  </si>
  <si>
    <t>018034</t>
  </si>
  <si>
    <t>012039</t>
  </si>
  <si>
    <t>015058</t>
  </si>
  <si>
    <t>014013</t>
  </si>
  <si>
    <t>097017</t>
  </si>
  <si>
    <t>015059</t>
  </si>
  <si>
    <t>012040</t>
  </si>
  <si>
    <t>012041</t>
  </si>
  <si>
    <t>016061</t>
  </si>
  <si>
    <t>015060</t>
  </si>
  <si>
    <t>013055</t>
  </si>
  <si>
    <t>097018</t>
  </si>
  <si>
    <t>015061</t>
  </si>
  <si>
    <t>018035</t>
  </si>
  <si>
    <t>018036</t>
  </si>
  <si>
    <t>015062</t>
  </si>
  <si>
    <t>018037</t>
  </si>
  <si>
    <t>017040</t>
  </si>
  <si>
    <t>020014</t>
  </si>
  <si>
    <t>019024</t>
  </si>
  <si>
    <t>020015</t>
  </si>
  <si>
    <t>017042</t>
  </si>
  <si>
    <t>016063</t>
  </si>
  <si>
    <t>020013</t>
  </si>
  <si>
    <t>017041</t>
  </si>
  <si>
    <t>019023</t>
  </si>
  <si>
    <t>012042</t>
  </si>
  <si>
    <t>019025</t>
  </si>
  <si>
    <t>018038</t>
  </si>
  <si>
    <t>016062</t>
  </si>
  <si>
    <t>012043</t>
  </si>
  <si>
    <t>018039</t>
  </si>
  <si>
    <t>014014</t>
  </si>
  <si>
    <t>097019</t>
  </si>
  <si>
    <t>020016</t>
  </si>
  <si>
    <t>013058</t>
  </si>
  <si>
    <t>018040</t>
  </si>
  <si>
    <t>098013</t>
  </si>
  <si>
    <t>013059</t>
  </si>
  <si>
    <t>012044</t>
  </si>
  <si>
    <t>012045</t>
  </si>
  <si>
    <t>019026</t>
  </si>
  <si>
    <t>019027</t>
  </si>
  <si>
    <t>017043</t>
  </si>
  <si>
    <t>098014</t>
  </si>
  <si>
    <t>020017</t>
  </si>
  <si>
    <t>012046</t>
  </si>
  <si>
    <t>014015</t>
  </si>
  <si>
    <t>016064</t>
  </si>
  <si>
    <t>098015</t>
  </si>
  <si>
    <t>017044</t>
  </si>
  <si>
    <t>017045</t>
  </si>
  <si>
    <t>016065</t>
  </si>
  <si>
    <t>012047</t>
  </si>
  <si>
    <t>018041</t>
  </si>
  <si>
    <t>013062</t>
  </si>
  <si>
    <t>012048</t>
  </si>
  <si>
    <t>098017</t>
  </si>
  <si>
    <t>016066</t>
  </si>
  <si>
    <t>020018</t>
  </si>
  <si>
    <t>012049</t>
  </si>
  <si>
    <t>017046</t>
  </si>
  <si>
    <t>016067</t>
  </si>
  <si>
    <t>018042</t>
  </si>
  <si>
    <t>017047</t>
  </si>
  <si>
    <t>014016</t>
  </si>
  <si>
    <t>019028</t>
  </si>
  <si>
    <t>017048</t>
  </si>
  <si>
    <t>016068</t>
  </si>
  <si>
    <t>016069</t>
  </si>
  <si>
    <t>016070</t>
  </si>
  <si>
    <t>013063</t>
  </si>
  <si>
    <t>018043</t>
  </si>
  <si>
    <t>014017</t>
  </si>
  <si>
    <t>020019</t>
  </si>
  <si>
    <t>016071</t>
  </si>
  <si>
    <t>018044</t>
  </si>
  <si>
    <t>018045</t>
  </si>
  <si>
    <t>013064</t>
  </si>
  <si>
    <t>013065</t>
  </si>
  <si>
    <t>097020</t>
  </si>
  <si>
    <t>015070</t>
  </si>
  <si>
    <t>015071</t>
  </si>
  <si>
    <t>015072</t>
  </si>
  <si>
    <t>018046</t>
  </si>
  <si>
    <t>017049</t>
  </si>
  <si>
    <t>018047</t>
  </si>
  <si>
    <t>098018</t>
  </si>
  <si>
    <t>097021</t>
  </si>
  <si>
    <t>015074</t>
  </si>
  <si>
    <t>015076</t>
  </si>
  <si>
    <t>017050</t>
  </si>
  <si>
    <t>017051</t>
  </si>
  <si>
    <t>017052</t>
  </si>
  <si>
    <t>014018</t>
  </si>
  <si>
    <t>014019</t>
  </si>
  <si>
    <t>019029</t>
  </si>
  <si>
    <t>016072</t>
  </si>
  <si>
    <t>018048</t>
  </si>
  <si>
    <t>016073</t>
  </si>
  <si>
    <t>014020</t>
  </si>
  <si>
    <t>019030</t>
  </si>
  <si>
    <t>018049</t>
  </si>
  <si>
    <t>017053</t>
  </si>
  <si>
    <t>018050</t>
  </si>
  <si>
    <t>017054</t>
  </si>
  <si>
    <t>019031</t>
  </si>
  <si>
    <t>015077</t>
  </si>
  <si>
    <t>014021</t>
  </si>
  <si>
    <t>013068</t>
  </si>
  <si>
    <t>016074</t>
  </si>
  <si>
    <t>016075</t>
  </si>
  <si>
    <t>012050</t>
  </si>
  <si>
    <t>015078</t>
  </si>
  <si>
    <t>012051</t>
  </si>
  <si>
    <t>097022</t>
  </si>
  <si>
    <t>016076</t>
  </si>
  <si>
    <t>017055</t>
  </si>
  <si>
    <t>014022</t>
  </si>
  <si>
    <t>013071</t>
  </si>
  <si>
    <t>012052</t>
  </si>
  <si>
    <t>016077</t>
  </si>
  <si>
    <t>017056</t>
  </si>
  <si>
    <t>012053</t>
  </si>
  <si>
    <t>018051</t>
  </si>
  <si>
    <t>098019</t>
  </si>
  <si>
    <t>016078</t>
  </si>
  <si>
    <t>097023</t>
  </si>
  <si>
    <t>097024</t>
  </si>
  <si>
    <t>017057</t>
  </si>
  <si>
    <t>017058</t>
  </si>
  <si>
    <t>017059</t>
  </si>
  <si>
    <t>016079</t>
  </si>
  <si>
    <t>015081</t>
  </si>
  <si>
    <t>013074</t>
  </si>
  <si>
    <t>014023</t>
  </si>
  <si>
    <t>015082</t>
  </si>
  <si>
    <t>016080</t>
  </si>
  <si>
    <t>012054</t>
  </si>
  <si>
    <t>098020</t>
  </si>
  <si>
    <t>012055</t>
  </si>
  <si>
    <t>017060</t>
  </si>
  <si>
    <t>020020</t>
  </si>
  <si>
    <t>013075</t>
  </si>
  <si>
    <t>016081</t>
  </si>
  <si>
    <t>017061</t>
  </si>
  <si>
    <t>018052</t>
  </si>
  <si>
    <t>018053</t>
  </si>
  <si>
    <t>018054</t>
  </si>
  <si>
    <t>015085</t>
  </si>
  <si>
    <t>015086</t>
  </si>
  <si>
    <t>016082</t>
  </si>
  <si>
    <t>016249</t>
  </si>
  <si>
    <t>015087</t>
  </si>
  <si>
    <t>098021</t>
  </si>
  <si>
    <t>098022</t>
  </si>
  <si>
    <t>098023</t>
  </si>
  <si>
    <t>013077</t>
  </si>
  <si>
    <t>015093</t>
  </si>
  <si>
    <t>019032</t>
  </si>
  <si>
    <t>019033</t>
  </si>
  <si>
    <t>017062</t>
  </si>
  <si>
    <t>098024</t>
  </si>
  <si>
    <t>017063</t>
  </si>
  <si>
    <t>097025</t>
  </si>
  <si>
    <t>016083</t>
  </si>
  <si>
    <t>018057</t>
  </si>
  <si>
    <t>017064</t>
  </si>
  <si>
    <t>014024</t>
  </si>
  <si>
    <t>018058</t>
  </si>
  <si>
    <t>016084</t>
  </si>
  <si>
    <t>097026</t>
  </si>
  <si>
    <t>016247</t>
  </si>
  <si>
    <t>016085</t>
  </si>
  <si>
    <t>016086</t>
  </si>
  <si>
    <t>016087</t>
  </si>
  <si>
    <t>018059</t>
  </si>
  <si>
    <t>097027</t>
  </si>
  <si>
    <t>016088</t>
  </si>
  <si>
    <t>019034</t>
  </si>
  <si>
    <t>019035</t>
  </si>
  <si>
    <t>097028</t>
  </si>
  <si>
    <t>012056</t>
  </si>
  <si>
    <t>097029</t>
  </si>
  <si>
    <t>013083</t>
  </si>
  <si>
    <t>019036</t>
  </si>
  <si>
    <t>019037</t>
  </si>
  <si>
    <t>098025</t>
  </si>
  <si>
    <t>012057</t>
  </si>
  <si>
    <t>019038</t>
  </si>
  <si>
    <t>012058</t>
  </si>
  <si>
    <t>013084</t>
  </si>
  <si>
    <t>015096</t>
  </si>
  <si>
    <t>012059</t>
  </si>
  <si>
    <t>019039</t>
  </si>
  <si>
    <t>012060</t>
  </si>
  <si>
    <t>018060</t>
  </si>
  <si>
    <t>012061</t>
  </si>
  <si>
    <t>016089</t>
  </si>
  <si>
    <t>020021</t>
  </si>
  <si>
    <t>015097</t>
  </si>
  <si>
    <t>015098</t>
  </si>
  <si>
    <t>013085</t>
  </si>
  <si>
    <t>016090</t>
  </si>
  <si>
    <t>012062</t>
  </si>
  <si>
    <t>012063</t>
  </si>
  <si>
    <t>015099</t>
  </si>
  <si>
    <t>016091</t>
  </si>
  <si>
    <t>017065</t>
  </si>
  <si>
    <t>012064</t>
  </si>
  <si>
    <t>014025</t>
  </si>
  <si>
    <t>014026</t>
  </si>
  <si>
    <t>017066</t>
  </si>
  <si>
    <t>019040</t>
  </si>
  <si>
    <t>097030</t>
  </si>
  <si>
    <t>017067</t>
  </si>
  <si>
    <t>013087</t>
  </si>
  <si>
    <t>097031</t>
  </si>
  <si>
    <t>013089</t>
  </si>
  <si>
    <t>013090</t>
  </si>
  <si>
    <t>097032</t>
  </si>
  <si>
    <t>018061</t>
  </si>
  <si>
    <t>020022</t>
  </si>
  <si>
    <t>016092</t>
  </si>
  <si>
    <t>013092</t>
  </si>
  <si>
    <t>019041</t>
  </si>
  <si>
    <t>015101</t>
  </si>
  <si>
    <t>014027</t>
  </si>
  <si>
    <t>012065</t>
  </si>
  <si>
    <t>012066</t>
  </si>
  <si>
    <t>017068</t>
  </si>
  <si>
    <t>097033</t>
  </si>
  <si>
    <t>016093</t>
  </si>
  <si>
    <t>016094</t>
  </si>
  <si>
    <t>013095</t>
  </si>
  <si>
    <t>017069</t>
  </si>
  <si>
    <t>097034</t>
  </si>
  <si>
    <t>017070</t>
  </si>
  <si>
    <t>097035</t>
  </si>
  <si>
    <t>013097</t>
  </si>
  <si>
    <t>014028</t>
  </si>
  <si>
    <t>013098</t>
  </si>
  <si>
    <t>012067</t>
  </si>
  <si>
    <t>013099</t>
  </si>
  <si>
    <t>016096</t>
  </si>
  <si>
    <t>016097</t>
  </si>
  <si>
    <t>013100</t>
  </si>
  <si>
    <t>012068</t>
  </si>
  <si>
    <t>012069</t>
  </si>
  <si>
    <t>018062</t>
  </si>
  <si>
    <t>019043</t>
  </si>
  <si>
    <t>017071</t>
  </si>
  <si>
    <t>013101</t>
  </si>
  <si>
    <t>016098</t>
  </si>
  <si>
    <t>018063</t>
  </si>
  <si>
    <t>016099</t>
  </si>
  <si>
    <t>013102</t>
  </si>
  <si>
    <t>016100</t>
  </si>
  <si>
    <t>017072</t>
  </si>
  <si>
    <t>098026</t>
  </si>
  <si>
    <t>016101</t>
  </si>
  <si>
    <t>016102</t>
  </si>
  <si>
    <t>016103</t>
  </si>
  <si>
    <t>014029</t>
  </si>
  <si>
    <t>016104</t>
  </si>
  <si>
    <t>019044</t>
  </si>
  <si>
    <t>016105</t>
  </si>
  <si>
    <t>018064</t>
  </si>
  <si>
    <t>018065</t>
  </si>
  <si>
    <t>016106</t>
  </si>
  <si>
    <t>014030</t>
  </si>
  <si>
    <t>019045</t>
  </si>
  <si>
    <t>019046</t>
  </si>
  <si>
    <t>015103</t>
  </si>
  <si>
    <t>097036</t>
  </si>
  <si>
    <t>098027</t>
  </si>
  <si>
    <t>012070</t>
  </si>
  <si>
    <t>012071</t>
  </si>
  <si>
    <t>018066</t>
  </si>
  <si>
    <t>017073</t>
  </si>
  <si>
    <t>018067</t>
  </si>
  <si>
    <t>018068</t>
  </si>
  <si>
    <t>016107</t>
  </si>
  <si>
    <t>016108</t>
  </si>
  <si>
    <t>016109</t>
  </si>
  <si>
    <t>015105</t>
  </si>
  <si>
    <t>097037</t>
  </si>
  <si>
    <t>017074</t>
  </si>
  <si>
    <t>017075</t>
  </si>
  <si>
    <t>017076</t>
  </si>
  <si>
    <t>018069</t>
  </si>
  <si>
    <t>097038</t>
  </si>
  <si>
    <t>013106</t>
  </si>
  <si>
    <t>017077</t>
  </si>
  <si>
    <t>016110</t>
  </si>
  <si>
    <t>012072</t>
  </si>
  <si>
    <t>020024</t>
  </si>
  <si>
    <t>012073</t>
  </si>
  <si>
    <t>016111</t>
  </si>
  <si>
    <t>020025</t>
  </si>
  <si>
    <t>012074</t>
  </si>
  <si>
    <t>019047</t>
  </si>
  <si>
    <t>013107</t>
  </si>
  <si>
    <t>018071</t>
  </si>
  <si>
    <t>012075</t>
  </si>
  <si>
    <t>012076</t>
  </si>
  <si>
    <t>014031</t>
  </si>
  <si>
    <t>019048</t>
  </si>
  <si>
    <t>015106</t>
  </si>
  <si>
    <t>017078</t>
  </si>
  <si>
    <t>016113</t>
  </si>
  <si>
    <t>017079</t>
  </si>
  <si>
    <t>018072</t>
  </si>
  <si>
    <t>018073</t>
  </si>
  <si>
    <t>020026</t>
  </si>
  <si>
    <t>012077</t>
  </si>
  <si>
    <t>018074</t>
  </si>
  <si>
    <t>019049</t>
  </si>
  <si>
    <t>020027</t>
  </si>
  <si>
    <t>014032</t>
  </si>
  <si>
    <t>015108</t>
  </si>
  <si>
    <t>012078</t>
  </si>
  <si>
    <t>012079</t>
  </si>
  <si>
    <t>016114</t>
  </si>
  <si>
    <t>016115</t>
  </si>
  <si>
    <t>012080</t>
  </si>
  <si>
    <t>016116</t>
  </si>
  <si>
    <t>017080</t>
  </si>
  <si>
    <t>098028</t>
  </si>
  <si>
    <t>013110</t>
  </si>
  <si>
    <t>013111</t>
  </si>
  <si>
    <t>012081</t>
  </si>
  <si>
    <t>016117</t>
  </si>
  <si>
    <t>018075</t>
  </si>
  <si>
    <t>015110</t>
  </si>
  <si>
    <t>013113</t>
  </si>
  <si>
    <t>016118</t>
  </si>
  <si>
    <t>016119</t>
  </si>
  <si>
    <t>019050</t>
  </si>
  <si>
    <t>018076</t>
  </si>
  <si>
    <t>014033</t>
  </si>
  <si>
    <t>014034</t>
  </si>
  <si>
    <t>019051</t>
  </si>
  <si>
    <t>016120</t>
  </si>
  <si>
    <t>013114</t>
  </si>
  <si>
    <t>098029</t>
  </si>
  <si>
    <t>015112</t>
  </si>
  <si>
    <t>020028</t>
  </si>
  <si>
    <t>017081</t>
  </si>
  <si>
    <t>019052</t>
  </si>
  <si>
    <t>017082</t>
  </si>
  <si>
    <t>097039</t>
  </si>
  <si>
    <t>012082</t>
  </si>
  <si>
    <t>017083</t>
  </si>
  <si>
    <t>012083</t>
  </si>
  <si>
    <t>097040</t>
  </si>
  <si>
    <t>013118</t>
  </si>
  <si>
    <t>018077</t>
  </si>
  <si>
    <t>015113</t>
  </si>
  <si>
    <t>015114</t>
  </si>
  <si>
    <t>017084</t>
  </si>
  <si>
    <t>017085</t>
  </si>
  <si>
    <t>016121</t>
  </si>
  <si>
    <t>019053</t>
  </si>
  <si>
    <t>017086</t>
  </si>
  <si>
    <t>012084</t>
  </si>
  <si>
    <t>016122</t>
  </si>
  <si>
    <t>019054</t>
  </si>
  <si>
    <t>012085</t>
  </si>
  <si>
    <t>015115</t>
  </si>
  <si>
    <t>013119</t>
  </si>
  <si>
    <t>015116</t>
  </si>
  <si>
    <t>013120</t>
  </si>
  <si>
    <t>016123</t>
  </si>
  <si>
    <t>013121</t>
  </si>
  <si>
    <t>018078</t>
  </si>
  <si>
    <t>018079</t>
  </si>
  <si>
    <t>014036</t>
  </si>
  <si>
    <t>018080</t>
  </si>
  <si>
    <t>013123</t>
  </si>
  <si>
    <t>012086</t>
  </si>
  <si>
    <t>012087</t>
  </si>
  <si>
    <t>017087</t>
  </si>
  <si>
    <t>097042</t>
  </si>
  <si>
    <t>016124</t>
  </si>
  <si>
    <t>012088</t>
  </si>
  <si>
    <t>015118</t>
  </si>
  <si>
    <t>016125</t>
  </si>
  <si>
    <t>017088</t>
  </si>
  <si>
    <t>016126</t>
  </si>
  <si>
    <t>013126</t>
  </si>
  <si>
    <t>097043</t>
  </si>
  <si>
    <t>013128</t>
  </si>
  <si>
    <t>017089</t>
  </si>
  <si>
    <t>018081</t>
  </si>
  <si>
    <t>013129</t>
  </si>
  <si>
    <t>018082</t>
  </si>
  <si>
    <t>015122</t>
  </si>
  <si>
    <t>014037</t>
  </si>
  <si>
    <t>013130</t>
  </si>
  <si>
    <t>098030</t>
  </si>
  <si>
    <t>015125</t>
  </si>
  <si>
    <t>013131</t>
  </si>
  <si>
    <t>016127</t>
  </si>
  <si>
    <t>098031</t>
  </si>
  <si>
    <t>098032</t>
  </si>
  <si>
    <t>017090</t>
  </si>
  <si>
    <t>017091</t>
  </si>
  <si>
    <t>097044</t>
  </si>
  <si>
    <t>013133</t>
  </si>
  <si>
    <t>018083</t>
  </si>
  <si>
    <t>012089</t>
  </si>
  <si>
    <t>012090</t>
  </si>
  <si>
    <t>017092</t>
  </si>
  <si>
    <t>017093</t>
  </si>
  <si>
    <t>013134</t>
  </si>
  <si>
    <t>017094</t>
  </si>
  <si>
    <t>016128</t>
  </si>
  <si>
    <t>014038</t>
  </si>
  <si>
    <t>017095</t>
  </si>
  <si>
    <t>012091</t>
  </si>
  <si>
    <t>012092</t>
  </si>
  <si>
    <t>013135</t>
  </si>
  <si>
    <t>017096</t>
  </si>
  <si>
    <t>018084</t>
  </si>
  <si>
    <t>013136</t>
  </si>
  <si>
    <t>013137</t>
  </si>
  <si>
    <t>016129</t>
  </si>
  <si>
    <t>013138</t>
  </si>
  <si>
    <t>012093</t>
  </si>
  <si>
    <t>016130</t>
  </si>
  <si>
    <t>098033</t>
  </si>
  <si>
    <t>017097</t>
  </si>
  <si>
    <t>014035</t>
  </si>
  <si>
    <t>019055</t>
  </si>
  <si>
    <t>016131</t>
  </si>
  <si>
    <t>017098</t>
  </si>
  <si>
    <t>015130</t>
  </si>
  <si>
    <t>018085</t>
  </si>
  <si>
    <t>020029</t>
  </si>
  <si>
    <t>015131</t>
  </si>
  <si>
    <t>013139</t>
  </si>
  <si>
    <t>098034</t>
  </si>
  <si>
    <t>017099</t>
  </si>
  <si>
    <t>019056</t>
  </si>
  <si>
    <t>017100</t>
  </si>
  <si>
    <t>098035</t>
  </si>
  <si>
    <t>012095</t>
  </si>
  <si>
    <t>097045</t>
  </si>
  <si>
    <t>012096</t>
  </si>
  <si>
    <t>017101</t>
  </si>
  <si>
    <t>097046</t>
  </si>
  <si>
    <t>017102</t>
  </si>
  <si>
    <t>017103</t>
  </si>
  <si>
    <t>014039</t>
  </si>
  <si>
    <t>020030</t>
  </si>
  <si>
    <t>016132</t>
  </si>
  <si>
    <t>015134</t>
  </si>
  <si>
    <t>020031</t>
  </si>
  <si>
    <t>017104</t>
  </si>
  <si>
    <t>012097</t>
  </si>
  <si>
    <t>018086</t>
  </si>
  <si>
    <t>097047</t>
  </si>
  <si>
    <t>020032</t>
  </si>
  <si>
    <t>013143</t>
  </si>
  <si>
    <t>017105</t>
  </si>
  <si>
    <t>020033</t>
  </si>
  <si>
    <t>012098</t>
  </si>
  <si>
    <t>017106</t>
  </si>
  <si>
    <t>019057</t>
  </si>
  <si>
    <t>016133</t>
  </si>
  <si>
    <t>098036</t>
  </si>
  <si>
    <t>018087</t>
  </si>
  <si>
    <t>012099</t>
  </si>
  <si>
    <t>015136</t>
  </si>
  <si>
    <t>012100</t>
  </si>
  <si>
    <t>013144</t>
  </si>
  <si>
    <t>098037</t>
  </si>
  <si>
    <t>017107</t>
  </si>
  <si>
    <t>014040</t>
  </si>
  <si>
    <t>018088</t>
  </si>
  <si>
    <t>015139</t>
  </si>
  <si>
    <t>016250</t>
  </si>
  <si>
    <t>020034</t>
  </si>
  <si>
    <t>015140</t>
  </si>
  <si>
    <t>098038</t>
  </si>
  <si>
    <t>014041</t>
  </si>
  <si>
    <t>015142</t>
  </si>
  <si>
    <t>013145</t>
  </si>
  <si>
    <t>018089</t>
  </si>
  <si>
    <t>097048</t>
  </si>
  <si>
    <t>012101</t>
  </si>
  <si>
    <t>098039</t>
  </si>
  <si>
    <t>013147</t>
  </si>
  <si>
    <t>014043</t>
  </si>
  <si>
    <t>012102</t>
  </si>
  <si>
    <t>015144</t>
  </si>
  <si>
    <t>018090</t>
  </si>
  <si>
    <t>018091</t>
  </si>
  <si>
    <t>018092</t>
  </si>
  <si>
    <t>016134</t>
  </si>
  <si>
    <t>015146</t>
  </si>
  <si>
    <t>017108</t>
  </si>
  <si>
    <t>018093</t>
  </si>
  <si>
    <t>016135</t>
  </si>
  <si>
    <t>097049</t>
  </si>
  <si>
    <t>097050</t>
  </si>
  <si>
    <t>020035</t>
  </si>
  <si>
    <t>016136</t>
  </si>
  <si>
    <t>097051</t>
  </si>
  <si>
    <t>013152</t>
  </si>
  <si>
    <t>016137</t>
  </si>
  <si>
    <t>013153</t>
  </si>
  <si>
    <t>017109</t>
  </si>
  <si>
    <t>017110</t>
  </si>
  <si>
    <t>014044</t>
  </si>
  <si>
    <t>018094</t>
  </si>
  <si>
    <t>098040</t>
  </si>
  <si>
    <t>013154</t>
  </si>
  <si>
    <t>019058</t>
  </si>
  <si>
    <t>017111</t>
  </si>
  <si>
    <t>097052</t>
  </si>
  <si>
    <t>018095</t>
  </si>
  <si>
    <t>018096</t>
  </si>
  <si>
    <t>012103</t>
  </si>
  <si>
    <t>016139</t>
  </si>
  <si>
    <t>013155</t>
  </si>
  <si>
    <t>018097</t>
  </si>
  <si>
    <t>018098</t>
  </si>
  <si>
    <t>097053</t>
  </si>
  <si>
    <t>017112</t>
  </si>
  <si>
    <t>018099</t>
  </si>
  <si>
    <t>097054</t>
  </si>
  <si>
    <t>017113</t>
  </si>
  <si>
    <t>017114</t>
  </si>
  <si>
    <t>019059</t>
  </si>
  <si>
    <t>013157</t>
  </si>
  <si>
    <t>018100</t>
  </si>
  <si>
    <t>012104</t>
  </si>
  <si>
    <t>020036</t>
  </si>
  <si>
    <t>012105</t>
  </si>
  <si>
    <t>014045</t>
  </si>
  <si>
    <t>016140</t>
  </si>
  <si>
    <t>015150</t>
  </si>
  <si>
    <t>012106</t>
  </si>
  <si>
    <t>016141</t>
  </si>
  <si>
    <t>018101</t>
  </si>
  <si>
    <t>018102</t>
  </si>
  <si>
    <t>097055</t>
  </si>
  <si>
    <t>019060</t>
  </si>
  <si>
    <t>019061</t>
  </si>
  <si>
    <t>015151</t>
  </si>
  <si>
    <t>020037</t>
  </si>
  <si>
    <t>016142</t>
  </si>
  <si>
    <t>013159</t>
  </si>
  <si>
    <t>016143</t>
  </si>
  <si>
    <t>098041</t>
  </si>
  <si>
    <t>017115</t>
  </si>
  <si>
    <t>017116</t>
  </si>
  <si>
    <t>013160</t>
  </si>
  <si>
    <t>017117</t>
  </si>
  <si>
    <t>016144</t>
  </si>
  <si>
    <t>015154</t>
  </si>
  <si>
    <t>013161</t>
  </si>
  <si>
    <t>017118</t>
  </si>
  <si>
    <t>097056</t>
  </si>
  <si>
    <t>018103</t>
  </si>
  <si>
    <t>015155</t>
  </si>
  <si>
    <t>014046</t>
  </si>
  <si>
    <t>015157</t>
  </si>
  <si>
    <t>013163</t>
  </si>
  <si>
    <t>015158</t>
  </si>
  <si>
    <t>017119</t>
  </si>
  <si>
    <t>017120</t>
  </si>
  <si>
    <t>017121</t>
  </si>
  <si>
    <t>019062</t>
  </si>
  <si>
    <t>017122</t>
  </si>
  <si>
    <t>012107</t>
  </si>
  <si>
    <t>097057</t>
  </si>
  <si>
    <t>018104</t>
  </si>
  <si>
    <t>013165</t>
  </si>
  <si>
    <t>097058</t>
  </si>
  <si>
    <t>012108</t>
  </si>
  <si>
    <t>097059</t>
  </si>
  <si>
    <t>018105</t>
  </si>
  <si>
    <t>097060</t>
  </si>
  <si>
    <t>019063</t>
  </si>
  <si>
    <t>016145</t>
  </si>
  <si>
    <t>016146</t>
  </si>
  <si>
    <t>016147</t>
  </si>
  <si>
    <t>013169</t>
  </si>
  <si>
    <t>017123</t>
  </si>
  <si>
    <t>016148</t>
  </si>
  <si>
    <t>017124</t>
  </si>
  <si>
    <t>016149</t>
  </si>
  <si>
    <t>015159</t>
  </si>
  <si>
    <t>012109</t>
  </si>
  <si>
    <t>012110</t>
  </si>
  <si>
    <t>016150</t>
  </si>
  <si>
    <t>098042</t>
  </si>
  <si>
    <t>016151</t>
  </si>
  <si>
    <t>013170</t>
  </si>
  <si>
    <t>017125</t>
  </si>
  <si>
    <t>017126</t>
  </si>
  <si>
    <t>016152</t>
  </si>
  <si>
    <t>016153</t>
  </si>
  <si>
    <t>097061</t>
  </si>
  <si>
    <t>098043</t>
  </si>
  <si>
    <t>017127</t>
  </si>
  <si>
    <t>098044</t>
  </si>
  <si>
    <t>017128</t>
  </si>
  <si>
    <t>015164</t>
  </si>
  <si>
    <t>019064</t>
  </si>
  <si>
    <t>020038</t>
  </si>
  <si>
    <t>018106</t>
  </si>
  <si>
    <t>015165</t>
  </si>
  <si>
    <t>017129</t>
  </si>
  <si>
    <t>097062</t>
  </si>
  <si>
    <t>015166</t>
  </si>
  <si>
    <t>017130</t>
  </si>
  <si>
    <t>019065</t>
  </si>
  <si>
    <t>016154</t>
  </si>
  <si>
    <t>097063</t>
  </si>
  <si>
    <t>017131</t>
  </si>
  <si>
    <t>017132</t>
  </si>
  <si>
    <t>016155</t>
  </si>
  <si>
    <t>016156</t>
  </si>
  <si>
    <t>019066</t>
  </si>
  <si>
    <t>017133</t>
  </si>
  <si>
    <t>018107</t>
  </si>
  <si>
    <t>016157</t>
  </si>
  <si>
    <t>018108</t>
  </si>
  <si>
    <t>019067</t>
  </si>
  <si>
    <t>015167</t>
  </si>
  <si>
    <t>015168</t>
  </si>
  <si>
    <t>017134</t>
  </si>
  <si>
    <t>097064</t>
  </si>
  <si>
    <t>018109</t>
  </si>
  <si>
    <t>016158</t>
  </si>
  <si>
    <t>016159</t>
  </si>
  <si>
    <t>017135</t>
  </si>
  <si>
    <t>017136</t>
  </si>
  <si>
    <t>097065</t>
  </si>
  <si>
    <t>015169</t>
  </si>
  <si>
    <t>018110</t>
  </si>
  <si>
    <t>017137</t>
  </si>
  <si>
    <t>014047</t>
  </si>
  <si>
    <t>016160</t>
  </si>
  <si>
    <t>013178</t>
  </si>
  <si>
    <t>020039</t>
  </si>
  <si>
    <t>016161</t>
  </si>
  <si>
    <t>097067</t>
  </si>
  <si>
    <t>015170</t>
  </si>
  <si>
    <t>019068</t>
  </si>
  <si>
    <t>017139</t>
  </si>
  <si>
    <t>017140</t>
  </si>
  <si>
    <t>019069</t>
  </si>
  <si>
    <t>097068</t>
  </si>
  <si>
    <t>015171</t>
  </si>
  <si>
    <t>015172</t>
  </si>
  <si>
    <t>019070</t>
  </si>
  <si>
    <t>017141</t>
  </si>
  <si>
    <t>017142</t>
  </si>
  <si>
    <t>017206</t>
  </si>
  <si>
    <t>013183</t>
  </si>
  <si>
    <t>019072</t>
  </si>
  <si>
    <t>016162</t>
  </si>
  <si>
    <t>014048</t>
  </si>
  <si>
    <t>016163</t>
  </si>
  <si>
    <t>014049</t>
  </si>
  <si>
    <t>016164</t>
  </si>
  <si>
    <t>016165</t>
  </si>
  <si>
    <t>016166</t>
  </si>
  <si>
    <t>019073</t>
  </si>
  <si>
    <t>018111</t>
  </si>
  <si>
    <t>018112</t>
  </si>
  <si>
    <t>018113</t>
  </si>
  <si>
    <t>019074</t>
  </si>
  <si>
    <t>015173</t>
  </si>
  <si>
    <t>098045</t>
  </si>
  <si>
    <t>018114</t>
  </si>
  <si>
    <t>019075</t>
  </si>
  <si>
    <t>013184</t>
  </si>
  <si>
    <t>018115</t>
  </si>
  <si>
    <t>015175</t>
  </si>
  <si>
    <t>017143</t>
  </si>
  <si>
    <t>020041</t>
  </si>
  <si>
    <t>014050</t>
  </si>
  <si>
    <t>018116</t>
  </si>
  <si>
    <t>019076</t>
  </si>
  <si>
    <t>013185</t>
  </si>
  <si>
    <t>020042</t>
  </si>
  <si>
    <t>014051</t>
  </si>
  <si>
    <t>015176</t>
  </si>
  <si>
    <t>013186</t>
  </si>
  <si>
    <t>016167</t>
  </si>
  <si>
    <t>017144</t>
  </si>
  <si>
    <t>017145</t>
  </si>
  <si>
    <t>017146</t>
  </si>
  <si>
    <t>020043</t>
  </si>
  <si>
    <t>017147</t>
  </si>
  <si>
    <t>013187</t>
  </si>
  <si>
    <t>017148</t>
  </si>
  <si>
    <t>014052</t>
  </si>
  <si>
    <t>013188</t>
  </si>
  <si>
    <t>018117</t>
  </si>
  <si>
    <t>016168</t>
  </si>
  <si>
    <t>016170</t>
  </si>
  <si>
    <t>016169</t>
  </si>
  <si>
    <t>017149</t>
  </si>
  <si>
    <t>020044</t>
  </si>
  <si>
    <t>016171</t>
  </si>
  <si>
    <t>016172</t>
  </si>
  <si>
    <t>017150</t>
  </si>
  <si>
    <t>013189</t>
  </si>
  <si>
    <t>018118</t>
  </si>
  <si>
    <t>012113</t>
  </si>
  <si>
    <t>020045</t>
  </si>
  <si>
    <t>012114</t>
  </si>
  <si>
    <t>014053</t>
  </si>
  <si>
    <t>019077</t>
  </si>
  <si>
    <t>015177</t>
  </si>
  <si>
    <t>017151</t>
  </si>
  <si>
    <t>015178</t>
  </si>
  <si>
    <t>016173</t>
  </si>
  <si>
    <t>017152</t>
  </si>
  <si>
    <t>014054</t>
  </si>
  <si>
    <t>016174</t>
  </si>
  <si>
    <t>015179</t>
  </si>
  <si>
    <t>097069</t>
  </si>
  <si>
    <t>016175</t>
  </si>
  <si>
    <t>017153</t>
  </si>
  <si>
    <t>016176</t>
  </si>
  <si>
    <t>017155</t>
  </si>
  <si>
    <t>097070</t>
  </si>
  <si>
    <t>013192</t>
  </si>
  <si>
    <t>017156</t>
  </si>
  <si>
    <t>017157</t>
  </si>
  <si>
    <t>017158</t>
  </si>
  <si>
    <t>016177</t>
  </si>
  <si>
    <t>013193</t>
  </si>
  <si>
    <t>020046</t>
  </si>
  <si>
    <t>019078</t>
  </si>
  <si>
    <t>017159</t>
  </si>
  <si>
    <t>020047</t>
  </si>
  <si>
    <t>012115</t>
  </si>
  <si>
    <t>012116</t>
  </si>
  <si>
    <t>016178</t>
  </si>
  <si>
    <t>016179</t>
  </si>
  <si>
    <t>014055</t>
  </si>
  <si>
    <t>018119</t>
  </si>
  <si>
    <t>018120</t>
  </si>
  <si>
    <t>020048</t>
  </si>
  <si>
    <t>017160</t>
  </si>
  <si>
    <t>015181</t>
  </si>
  <si>
    <t>018121</t>
  </si>
  <si>
    <t>013195</t>
  </si>
  <si>
    <t>017161</t>
  </si>
  <si>
    <t>015182</t>
  </si>
  <si>
    <t>019079</t>
  </si>
  <si>
    <t>019080</t>
  </si>
  <si>
    <t>019081</t>
  </si>
  <si>
    <t>019082</t>
  </si>
  <si>
    <t>016180</t>
  </si>
  <si>
    <t>018122</t>
  </si>
  <si>
    <t>019083</t>
  </si>
  <si>
    <t>020050</t>
  </si>
  <si>
    <t>019084</t>
  </si>
  <si>
    <t>097071</t>
  </si>
  <si>
    <t>018123</t>
  </si>
  <si>
    <t>015183</t>
  </si>
  <si>
    <t>019085</t>
  </si>
  <si>
    <t>018124</t>
  </si>
  <si>
    <t>015184</t>
  </si>
  <si>
    <t>018125</t>
  </si>
  <si>
    <t>018126</t>
  </si>
  <si>
    <t>017162</t>
  </si>
  <si>
    <t>015185</t>
  </si>
  <si>
    <t>017163</t>
  </si>
  <si>
    <t>013197</t>
  </si>
  <si>
    <t>020051</t>
  </si>
  <si>
    <t>017164</t>
  </si>
  <si>
    <t>097072</t>
  </si>
  <si>
    <t>018127</t>
  </si>
  <si>
    <t>016182</t>
  </si>
  <si>
    <t>014056</t>
  </si>
  <si>
    <t>018128</t>
  </si>
  <si>
    <t>019086</t>
  </si>
  <si>
    <t>016183</t>
  </si>
  <si>
    <t>013199</t>
  </si>
  <si>
    <t>017165</t>
  </si>
  <si>
    <t>018129</t>
  </si>
  <si>
    <t>016184</t>
  </si>
  <si>
    <t>020052</t>
  </si>
  <si>
    <t>016185</t>
  </si>
  <si>
    <t>018130</t>
  </si>
  <si>
    <t>015188</t>
  </si>
  <si>
    <t>016186</t>
  </si>
  <si>
    <t>017166</t>
  </si>
  <si>
    <t>013201</t>
  </si>
  <si>
    <t>013202</t>
  </si>
  <si>
    <t>020053</t>
  </si>
  <si>
    <t>018131</t>
  </si>
  <si>
    <t>016187</t>
  </si>
  <si>
    <t>015189</t>
  </si>
  <si>
    <t>017167</t>
  </si>
  <si>
    <t>017168</t>
  </si>
  <si>
    <t>020054</t>
  </si>
  <si>
    <t>013203</t>
  </si>
  <si>
    <t>017169</t>
  </si>
  <si>
    <t>098046</t>
  </si>
  <si>
    <t>017170</t>
  </si>
  <si>
    <t>012117</t>
  </si>
  <si>
    <t>019087</t>
  </si>
  <si>
    <t>012118</t>
  </si>
  <si>
    <t>014057</t>
  </si>
  <si>
    <t>013204</t>
  </si>
  <si>
    <t>019088</t>
  </si>
  <si>
    <t>020055</t>
  </si>
  <si>
    <t>018133</t>
  </si>
  <si>
    <t>015191</t>
  </si>
  <si>
    <t>018134</t>
  </si>
  <si>
    <t>019089</t>
  </si>
  <si>
    <t>015192</t>
  </si>
  <si>
    <t>017171</t>
  </si>
  <si>
    <t>013206</t>
  </si>
  <si>
    <t>098047</t>
  </si>
  <si>
    <t>018135</t>
  </si>
  <si>
    <t>017172</t>
  </si>
  <si>
    <t>020056</t>
  </si>
  <si>
    <t>014058</t>
  </si>
  <si>
    <t>018136</t>
  </si>
  <si>
    <t>020057</t>
  </si>
  <si>
    <t>015194</t>
  </si>
  <si>
    <t>016188</t>
  </si>
  <si>
    <t>020058</t>
  </si>
  <si>
    <t>019090</t>
  </si>
  <si>
    <t>015195</t>
  </si>
  <si>
    <t>020059</t>
  </si>
  <si>
    <t>019091</t>
  </si>
  <si>
    <t>098048</t>
  </si>
  <si>
    <t>018137</t>
  </si>
  <si>
    <t>013207</t>
  </si>
  <si>
    <t>017138</t>
  </si>
  <si>
    <t>016189</t>
  </si>
  <si>
    <t>016190</t>
  </si>
  <si>
    <t>098049</t>
  </si>
  <si>
    <t>013248</t>
  </si>
  <si>
    <t>015201</t>
  </si>
  <si>
    <t>017173</t>
  </si>
  <si>
    <t>015202</t>
  </si>
  <si>
    <t>018145</t>
  </si>
  <si>
    <t>012141</t>
  </si>
  <si>
    <t>018138</t>
  </si>
  <si>
    <t>016191</t>
  </si>
  <si>
    <t>018139</t>
  </si>
  <si>
    <t>018140</t>
  </si>
  <si>
    <t>018142</t>
  </si>
  <si>
    <t>018143</t>
  </si>
  <si>
    <t>097074</t>
  </si>
  <si>
    <t>018141</t>
  </si>
  <si>
    <t>098050</t>
  </si>
  <si>
    <t>018144</t>
  </si>
  <si>
    <t>098051</t>
  </si>
  <si>
    <t>015200</t>
  </si>
  <si>
    <t>017174</t>
  </si>
  <si>
    <t>016193</t>
  </si>
  <si>
    <t>012119</t>
  </si>
  <si>
    <t>018146</t>
  </si>
  <si>
    <t>017175</t>
  </si>
  <si>
    <t>018147</t>
  </si>
  <si>
    <t>019092</t>
  </si>
  <si>
    <t>019093</t>
  </si>
  <si>
    <t>016194</t>
  </si>
  <si>
    <t>013211</t>
  </si>
  <si>
    <t>016195</t>
  </si>
  <si>
    <t>020060</t>
  </si>
  <si>
    <t>098052</t>
  </si>
  <si>
    <t>015204</t>
  </si>
  <si>
    <t>016196</t>
  </si>
  <si>
    <t>015205</t>
  </si>
  <si>
    <t>017176</t>
  </si>
  <si>
    <t>016197</t>
  </si>
  <si>
    <t>018148</t>
  </si>
  <si>
    <t>015206</t>
  </si>
  <si>
    <t>017177</t>
  </si>
  <si>
    <t>013212</t>
  </si>
  <si>
    <t>098053</t>
  </si>
  <si>
    <t>019094</t>
  </si>
  <si>
    <t>016198</t>
  </si>
  <si>
    <t>016199</t>
  </si>
  <si>
    <t>017178</t>
  </si>
  <si>
    <t>020061</t>
  </si>
  <si>
    <t>014059</t>
  </si>
  <si>
    <t>020062</t>
  </si>
  <si>
    <t>012120</t>
  </si>
  <si>
    <t>019095</t>
  </si>
  <si>
    <t>015209</t>
  </si>
  <si>
    <t>015210</t>
  </si>
  <si>
    <t>015211</t>
  </si>
  <si>
    <t>018149</t>
  </si>
  <si>
    <t>017179</t>
  </si>
  <si>
    <t>097075</t>
  </si>
  <si>
    <t>097076</t>
  </si>
  <si>
    <t>018150</t>
  </si>
  <si>
    <t>017180</t>
  </si>
  <si>
    <t>015213</t>
  </si>
  <si>
    <t>019096</t>
  </si>
  <si>
    <t>012121</t>
  </si>
  <si>
    <t>012122</t>
  </si>
  <si>
    <t>020063</t>
  </si>
  <si>
    <t>016200</t>
  </si>
  <si>
    <t>016251</t>
  </si>
  <si>
    <t>098054</t>
  </si>
  <si>
    <t>012123</t>
  </si>
  <si>
    <t>018151</t>
  </si>
  <si>
    <t>019097</t>
  </si>
  <si>
    <t>014060</t>
  </si>
  <si>
    <t>014061</t>
  </si>
  <si>
    <t>016201</t>
  </si>
  <si>
    <t>017181</t>
  </si>
  <si>
    <t>098055</t>
  </si>
  <si>
    <t>019098</t>
  </si>
  <si>
    <t>013216</t>
  </si>
  <si>
    <t>016202</t>
  </si>
  <si>
    <t>013217</t>
  </si>
  <si>
    <t>019099</t>
  </si>
  <si>
    <t>016203</t>
  </si>
  <si>
    <t>016204</t>
  </si>
  <si>
    <t>018152</t>
  </si>
  <si>
    <t>019100</t>
  </si>
  <si>
    <t>019101</t>
  </si>
  <si>
    <t>019102</t>
  </si>
  <si>
    <t>016205</t>
  </si>
  <si>
    <t>016206</t>
  </si>
  <si>
    <t>014062</t>
  </si>
  <si>
    <t>019103</t>
  </si>
  <si>
    <t>013218</t>
  </si>
  <si>
    <t>016207</t>
  </si>
  <si>
    <t>018153</t>
  </si>
  <si>
    <t>016208</t>
  </si>
  <si>
    <t>018154</t>
  </si>
  <si>
    <t>097077</t>
  </si>
  <si>
    <t>097078</t>
  </si>
  <si>
    <t>016209</t>
  </si>
  <si>
    <t>017182</t>
  </si>
  <si>
    <t>012124</t>
  </si>
  <si>
    <t>020064</t>
  </si>
  <si>
    <t>020065</t>
  </si>
  <si>
    <t>097079</t>
  </si>
  <si>
    <t>012125</t>
  </si>
  <si>
    <t>014063</t>
  </si>
  <si>
    <t>016210</t>
  </si>
  <si>
    <t>014064</t>
  </si>
  <si>
    <t>098056</t>
  </si>
  <si>
    <t>013222</t>
  </si>
  <si>
    <t>016211</t>
  </si>
  <si>
    <t>017183</t>
  </si>
  <si>
    <t>014065</t>
  </si>
  <si>
    <t>016212</t>
  </si>
  <si>
    <t>017184</t>
  </si>
  <si>
    <t>012126</t>
  </si>
  <si>
    <t>016213</t>
  </si>
  <si>
    <t>098057</t>
  </si>
  <si>
    <t>019104</t>
  </si>
  <si>
    <t>017185</t>
  </si>
  <si>
    <t>014066</t>
  </si>
  <si>
    <t>017186</t>
  </si>
  <si>
    <t>019105</t>
  </si>
  <si>
    <t>019106</t>
  </si>
  <si>
    <t>013223</t>
  </si>
  <si>
    <t>018155</t>
  </si>
  <si>
    <t>018156</t>
  </si>
  <si>
    <t>016214</t>
  </si>
  <si>
    <t>018157</t>
  </si>
  <si>
    <t>018158</t>
  </si>
  <si>
    <t>019107</t>
  </si>
  <si>
    <t>016216</t>
  </si>
  <si>
    <t>014067</t>
  </si>
  <si>
    <t>018159</t>
  </si>
  <si>
    <t>016217</t>
  </si>
  <si>
    <t>018160</t>
  </si>
  <si>
    <t>019108</t>
  </si>
  <si>
    <t>018161</t>
  </si>
  <si>
    <t>017187</t>
  </si>
  <si>
    <t>014068</t>
  </si>
  <si>
    <t>012127</t>
  </si>
  <si>
    <t>014069</t>
  </si>
  <si>
    <t>018162</t>
  </si>
  <si>
    <t>017188</t>
  </si>
  <si>
    <t>012128</t>
  </si>
  <si>
    <t>017189</t>
  </si>
  <si>
    <t>017190</t>
  </si>
  <si>
    <t>016218</t>
  </si>
  <si>
    <t>019109</t>
  </si>
  <si>
    <t>014070</t>
  </si>
  <si>
    <t>016219</t>
  </si>
  <si>
    <t>016220</t>
  </si>
  <si>
    <t>017191</t>
  </si>
  <si>
    <t>015219</t>
  </si>
  <si>
    <t>015220</t>
  </si>
  <si>
    <t>015221</t>
  </si>
  <si>
    <t>013226</t>
  </si>
  <si>
    <t>015222</t>
  </si>
  <si>
    <t>019110</t>
  </si>
  <si>
    <t>018163</t>
  </si>
  <si>
    <t>018164</t>
  </si>
  <si>
    <t>012129</t>
  </si>
  <si>
    <t>018165</t>
  </si>
  <si>
    <t>015224</t>
  </si>
  <si>
    <t>098058</t>
  </si>
  <si>
    <t>013227</t>
  </si>
  <si>
    <t>015226</t>
  </si>
  <si>
    <t>016221</t>
  </si>
  <si>
    <t>012130</t>
  </si>
  <si>
    <t>013228</t>
  </si>
  <si>
    <t>017192</t>
  </si>
  <si>
    <t>016222</t>
  </si>
  <si>
    <t>019111</t>
  </si>
  <si>
    <t>019112</t>
  </si>
  <si>
    <t>018166</t>
  </si>
  <si>
    <t>014074</t>
  </si>
  <si>
    <t>013233</t>
  </si>
  <si>
    <t>016223</t>
  </si>
  <si>
    <t>016224</t>
  </si>
  <si>
    <t>013229</t>
  </si>
  <si>
    <t>014071</t>
  </si>
  <si>
    <t>014072</t>
  </si>
  <si>
    <t>018167</t>
  </si>
  <si>
    <t>098059</t>
  </si>
  <si>
    <t>014073</t>
  </si>
  <si>
    <t>012131</t>
  </si>
  <si>
    <t>016225</t>
  </si>
  <si>
    <t>097082</t>
  </si>
  <si>
    <t>018168</t>
  </si>
  <si>
    <t>018169</t>
  </si>
  <si>
    <t>016226</t>
  </si>
  <si>
    <t>017193</t>
  </si>
  <si>
    <t>097083</t>
  </si>
  <si>
    <t>013232</t>
  </si>
  <si>
    <t>016227</t>
  </si>
  <si>
    <t>013234</t>
  </si>
  <si>
    <t>016229</t>
  </si>
  <si>
    <t>017194</t>
  </si>
  <si>
    <t>015249</t>
  </si>
  <si>
    <t>015229</t>
  </si>
  <si>
    <t>015230</t>
  </si>
  <si>
    <t>012132</t>
  </si>
  <si>
    <t>097084</t>
  </si>
  <si>
    <t>012133</t>
  </si>
  <si>
    <t>018171</t>
  </si>
  <si>
    <t>012134</t>
  </si>
  <si>
    <t>016230</t>
  </si>
  <si>
    <t>013236</t>
  </si>
  <si>
    <t>018172</t>
  </si>
  <si>
    <t>018173</t>
  </si>
  <si>
    <t>097085</t>
  </si>
  <si>
    <t>012136</t>
  </si>
  <si>
    <t>012137</t>
  </si>
  <si>
    <t>013238</t>
  </si>
  <si>
    <t>013239</t>
  </si>
  <si>
    <t>014075</t>
  </si>
  <si>
    <t>097086</t>
  </si>
  <si>
    <t>016232</t>
  </si>
  <si>
    <t>016233</t>
  </si>
  <si>
    <t>012138</t>
  </si>
  <si>
    <t>015236</t>
  </si>
  <si>
    <t>017195</t>
  </si>
  <si>
    <t>017196</t>
  </si>
  <si>
    <t>018174</t>
  </si>
  <si>
    <t>018175</t>
  </si>
  <si>
    <t>013242</t>
  </si>
  <si>
    <t>016234</t>
  </si>
  <si>
    <t>014076</t>
  </si>
  <si>
    <t>019113</t>
  </si>
  <si>
    <t>017197</t>
  </si>
  <si>
    <t>017198</t>
  </si>
  <si>
    <t>020066</t>
  </si>
  <si>
    <t>016235</t>
  </si>
  <si>
    <t>018176</t>
  </si>
  <si>
    <t>097090</t>
  </si>
  <si>
    <t>016236</t>
  </si>
  <si>
    <t>018177</t>
  </si>
  <si>
    <t>012139</t>
  </si>
  <si>
    <t>015237</t>
  </si>
  <si>
    <t>016237</t>
  </si>
  <si>
    <t>018178</t>
  </si>
  <si>
    <t>017199</t>
  </si>
  <si>
    <t>015248</t>
  </si>
  <si>
    <t>016238</t>
  </si>
  <si>
    <t>016239</t>
  </si>
  <si>
    <t>014077</t>
  </si>
  <si>
    <t>016240</t>
  </si>
  <si>
    <t>014078</t>
  </si>
  <si>
    <t>016241</t>
  </si>
  <si>
    <t>013245</t>
  </si>
  <si>
    <t>017200</t>
  </si>
  <si>
    <t>018179</t>
  </si>
  <si>
    <t>098060</t>
  </si>
  <si>
    <t>018180</t>
  </si>
  <si>
    <t>017201</t>
  </si>
  <si>
    <t>020068</t>
  </si>
  <si>
    <t>016242</t>
  </si>
  <si>
    <t>016243</t>
  </si>
  <si>
    <t>015242</t>
  </si>
  <si>
    <t>017202</t>
  </si>
  <si>
    <t>017203</t>
  </si>
  <si>
    <t>018181</t>
  </si>
  <si>
    <t>015243</t>
  </si>
  <si>
    <t>012140</t>
  </si>
  <si>
    <t>015244</t>
  </si>
  <si>
    <t>017204</t>
  </si>
  <si>
    <t>018182</t>
  </si>
  <si>
    <t>019114</t>
  </si>
  <si>
    <t>018183</t>
  </si>
  <si>
    <t>020070</t>
  </si>
  <si>
    <t>019115</t>
  </si>
  <si>
    <t>016244</t>
  </si>
  <si>
    <t>016245</t>
  </si>
  <si>
    <t>018184</t>
  </si>
  <si>
    <t>018185</t>
  </si>
  <si>
    <t>013246</t>
  </si>
  <si>
    <t>098061</t>
  </si>
  <si>
    <t>018186</t>
  </si>
  <si>
    <t>018187</t>
  </si>
  <si>
    <t>018188</t>
  </si>
  <si>
    <t>018189</t>
  </si>
  <si>
    <t>015247</t>
  </si>
  <si>
    <t>018190</t>
  </si>
  <si>
    <t>016246</t>
  </si>
  <si>
    <t>017205</t>
  </si>
  <si>
    <t>Versione</t>
  </si>
  <si>
    <t>schede_analitiche_udo_sociali</t>
  </si>
  <si>
    <t>Flusso</t>
  </si>
  <si>
    <t>Ambiti</t>
  </si>
  <si>
    <t>Comuni</t>
  </si>
  <si>
    <t>ISTAT</t>
  </si>
  <si>
    <t xml:space="preserve">Natura giuridica Ente gestore </t>
  </si>
  <si>
    <t>Azienda sanitaria locale</t>
  </si>
  <si>
    <t>Azienda di servizi alla persona (ASP)</t>
  </si>
  <si>
    <t>Associazione promozione sociale nazionale</t>
  </si>
  <si>
    <t>Azienda sanitaria</t>
  </si>
  <si>
    <t>Azienda speciale consortile</t>
  </si>
  <si>
    <t>Carcere</t>
  </si>
  <si>
    <t>Consorzio di cooperative sociali</t>
  </si>
  <si>
    <t>Società cooperativa a responsabilità limitata</t>
  </si>
  <si>
    <t>Società cooperativa di solidarietà sociale</t>
  </si>
  <si>
    <t>Impresa individuale</t>
  </si>
  <si>
    <t>Ente morale di diritto privato</t>
  </si>
  <si>
    <t>Ente ecclesiastico</t>
  </si>
  <si>
    <t>Società commerciale</t>
  </si>
  <si>
    <t>Società per azioni a totale capitale pubblico</t>
  </si>
  <si>
    <t>NaturaEG</t>
  </si>
  <si>
    <t>Gestione</t>
  </si>
  <si>
    <t>Cod_ambiti</t>
  </si>
  <si>
    <t>UbicazioneNF</t>
  </si>
  <si>
    <t>ValoriAssoluti</t>
  </si>
  <si>
    <t>ABBADIA CERRETO</t>
  </si>
  <si>
    <t>ABBADIA LARIANA</t>
  </si>
  <si>
    <t>ABBIATEGRASSO</t>
  </si>
  <si>
    <t>ACQUAFREDDA</t>
  </si>
  <si>
    <t>ACQUANEGRA CREMONESE</t>
  </si>
  <si>
    <t>ACQUANEGRA SUL CHIESE</t>
  </si>
  <si>
    <t>ADRARA SAN MARTINO</t>
  </si>
  <si>
    <t>ADRARA SAN ROCCO</t>
  </si>
  <si>
    <t>ADRO</t>
  </si>
  <si>
    <t>AGNADELLO</t>
  </si>
  <si>
    <t>AGNOSINE</t>
  </si>
  <si>
    <t>AGRA</t>
  </si>
  <si>
    <t>AGRATE BRIANZA</t>
  </si>
  <si>
    <t>AICURZIO</t>
  </si>
  <si>
    <t>AIRUNO</t>
  </si>
  <si>
    <t>ALAGNA</t>
  </si>
  <si>
    <t>ALBAIRATE</t>
  </si>
  <si>
    <t>ALBANO SANT'ALESSANDRO</t>
  </si>
  <si>
    <t>ALBAREDO ARNABOLDI</t>
  </si>
  <si>
    <t>ALBAREDO PER SAN MARCO</t>
  </si>
  <si>
    <t>ALBAVILLA</t>
  </si>
  <si>
    <t>ALBESE CON CASSANO</t>
  </si>
  <si>
    <t>ALBIATE</t>
  </si>
  <si>
    <t>ALBINO</t>
  </si>
  <si>
    <t>ALBIOLO</t>
  </si>
  <si>
    <t>ALBIZZATE</t>
  </si>
  <si>
    <t>ALBONESE</t>
  </si>
  <si>
    <t>ALBOSAGGIA</t>
  </si>
  <si>
    <t>ALBUZZANO</t>
  </si>
  <si>
    <t>ALFIANELLO</t>
  </si>
  <si>
    <t>ALGUA</t>
  </si>
  <si>
    <t>ALMÈ</t>
  </si>
  <si>
    <t>ALMENNO SAN BARTOLOMEO</t>
  </si>
  <si>
    <t>ALMENNO SAN SALVATORE</t>
  </si>
  <si>
    <t>ALSERIO</t>
  </si>
  <si>
    <t>ALZANO LOMBARDO</t>
  </si>
  <si>
    <t>ALZATE BRIANZA</t>
  </si>
  <si>
    <t>AMBIVERE</t>
  </si>
  <si>
    <t>ANDALO VALTELLINO</t>
  </si>
  <si>
    <t>ANFO</t>
  </si>
  <si>
    <t>ANGERA</t>
  </si>
  <si>
    <t>ANGOLO TERME</t>
  </si>
  <si>
    <t>ANNICCO</t>
  </si>
  <si>
    <t>ANNONE DI BRIANZA</t>
  </si>
  <si>
    <t>ANTEGNATE</t>
  </si>
  <si>
    <t>ANZANO DEL PARCO</t>
  </si>
  <si>
    <t>APPIANO GENTILE</t>
  </si>
  <si>
    <t>APRICA</t>
  </si>
  <si>
    <t>ARCENE</t>
  </si>
  <si>
    <t>ARCISATE</t>
  </si>
  <si>
    <t>ARCONATE</t>
  </si>
  <si>
    <t>ARCORE</t>
  </si>
  <si>
    <t>ARDENNO</t>
  </si>
  <si>
    <t>ARDESIO</t>
  </si>
  <si>
    <t>ARENA PO</t>
  </si>
  <si>
    <t>ARESE</t>
  </si>
  <si>
    <t>ARGEGNO</t>
  </si>
  <si>
    <t>ARLUNO</t>
  </si>
  <si>
    <t>AROSIO</t>
  </si>
  <si>
    <t>ARSAGO SEPRIO</t>
  </si>
  <si>
    <t>ARTOGNE</t>
  </si>
  <si>
    <t>ARZAGO D'ADDA</t>
  </si>
  <si>
    <t>ASOLA</t>
  </si>
  <si>
    <t>ASSAGO</t>
  </si>
  <si>
    <t>ASSO</t>
  </si>
  <si>
    <t>AVERARA</t>
  </si>
  <si>
    <t>AVIATICO</t>
  </si>
  <si>
    <t>AZZANELLO</t>
  </si>
  <si>
    <t>AZZANO MELLA</t>
  </si>
  <si>
    <t>AZZANO SAN PAOLO</t>
  </si>
  <si>
    <t>AZZATE</t>
  </si>
  <si>
    <t>AZZIO</t>
  </si>
  <si>
    <t>AZZONE</t>
  </si>
  <si>
    <t>BADIA PAVESE</t>
  </si>
  <si>
    <t>BAGNARIA</t>
  </si>
  <si>
    <t>BAGNATICA</t>
  </si>
  <si>
    <t>BAGNOLO CREMASCO</t>
  </si>
  <si>
    <t>BAGNOLO MELLA</t>
  </si>
  <si>
    <t>BAGNOLO SAN VITO</t>
  </si>
  <si>
    <t>BAGOLINO</t>
  </si>
  <si>
    <t>BALLABIO</t>
  </si>
  <si>
    <t>BARANZATE</t>
  </si>
  <si>
    <t>BARASSO</t>
  </si>
  <si>
    <t>BARBARIGA</t>
  </si>
  <si>
    <t>BARBATA</t>
  </si>
  <si>
    <t>BARBIANELLO</t>
  </si>
  <si>
    <t>BARDELLO</t>
  </si>
  <si>
    <t>BAREGGIO</t>
  </si>
  <si>
    <t>BARGHE</t>
  </si>
  <si>
    <t>BARIANO</t>
  </si>
  <si>
    <t>BARLASSINA</t>
  </si>
  <si>
    <t>BARNI</t>
  </si>
  <si>
    <t>BARZAGO</t>
  </si>
  <si>
    <t>BARZANA</t>
  </si>
  <si>
    <t>BARZANÒ</t>
  </si>
  <si>
    <t>BARZIO</t>
  </si>
  <si>
    <t>BASCAPÈ</t>
  </si>
  <si>
    <t>BASIANO</t>
  </si>
  <si>
    <t>BASIGLIO</t>
  </si>
  <si>
    <t>BASSANO BRESCIANO</t>
  </si>
  <si>
    <t>BASTIDA PANCARANA</t>
  </si>
  <si>
    <t>BATTUDA</t>
  </si>
  <si>
    <t>BEDERO VALCUVIA</t>
  </si>
  <si>
    <t>BEDIZZOLE</t>
  </si>
  <si>
    <t>BEDULITA</t>
  </si>
  <si>
    <t>BELGIOIOSO</t>
  </si>
  <si>
    <t>BELLAGIO</t>
  </si>
  <si>
    <t>BELLANO</t>
  </si>
  <si>
    <t>BELLINZAGO LOMBARDO</t>
  </si>
  <si>
    <t>BELLUSCO</t>
  </si>
  <si>
    <t>BEMA</t>
  </si>
  <si>
    <t>BENE LARIO</t>
  </si>
  <si>
    <t>BERBENNO</t>
  </si>
  <si>
    <t>BERBENNO DI VALTELLINA</t>
  </si>
  <si>
    <t>BEREGAZZO CON FIGLIARO</t>
  </si>
  <si>
    <t>BEREGUARDO</t>
  </si>
  <si>
    <t>BERGAMO</t>
  </si>
  <si>
    <t>BERLINGO</t>
  </si>
  <si>
    <t>BERNAREGGIO</t>
  </si>
  <si>
    <t>BERNATE TICINO</t>
  </si>
  <si>
    <t>BERTONICO</t>
  </si>
  <si>
    <t>BERZO DEMO</t>
  </si>
  <si>
    <t>BERZO INFERIORE</t>
  </si>
  <si>
    <t>BERZO SAN FERMO</t>
  </si>
  <si>
    <t>BESANA IN BRIANZA</t>
  </si>
  <si>
    <t>BESANO</t>
  </si>
  <si>
    <t>BESATE</t>
  </si>
  <si>
    <t>BESNATE</t>
  </si>
  <si>
    <t>BESOZZO</t>
  </si>
  <si>
    <t>BIANDRONNO</t>
  </si>
  <si>
    <t>BIANZANO</t>
  </si>
  <si>
    <t>BIANZONE</t>
  </si>
  <si>
    <t>BIASSONO</t>
  </si>
  <si>
    <t>BIENNO</t>
  </si>
  <si>
    <t>BINAGO</t>
  </si>
  <si>
    <t>BINASCO</t>
  </si>
  <si>
    <t>BIONE</t>
  </si>
  <si>
    <t>BISUSCHIO</t>
  </si>
  <si>
    <t>BIZZARONE</t>
  </si>
  <si>
    <t>BLELLO</t>
  </si>
  <si>
    <t>BLESSAGNO</t>
  </si>
  <si>
    <t>BLEVIO</t>
  </si>
  <si>
    <t>BODIO LOMNAGO</t>
  </si>
  <si>
    <t>BOFFALORA D'ADDA</t>
  </si>
  <si>
    <t>BOFFALORA SOPRA TICINO</t>
  </si>
  <si>
    <t>BOLGARE</t>
  </si>
  <si>
    <t>BOLLATE</t>
  </si>
  <si>
    <t>BOLTIERE</t>
  </si>
  <si>
    <t>BONATE SOPRA</t>
  </si>
  <si>
    <t>BONATE SOTTO</t>
  </si>
  <si>
    <t>BONEMERSE</t>
  </si>
  <si>
    <t>BORDOLANO</t>
  </si>
  <si>
    <t>BORGARELLO</t>
  </si>
  <si>
    <t>BORGHETTO LODIGIANO</t>
  </si>
  <si>
    <t>BORGO  VIRGILIO</t>
  </si>
  <si>
    <t>BORGO DI TERZO</t>
  </si>
  <si>
    <t>BORGO PRIOLO</t>
  </si>
  <si>
    <t>BORGO SAN GIACOMO</t>
  </si>
  <si>
    <t>BORGO SAN GIOVANNI</t>
  </si>
  <si>
    <t>BORGO SAN SIRO</t>
  </si>
  <si>
    <t>BORGORATTO MORMOROLO</t>
  </si>
  <si>
    <t>BORGOSATOLLO</t>
  </si>
  <si>
    <t>BORMIO</t>
  </si>
  <si>
    <t>BORNASCO</t>
  </si>
  <si>
    <t>BORNO</t>
  </si>
  <si>
    <t>BOSISIO PARINI</t>
  </si>
  <si>
    <t>BOSNASCO</t>
  </si>
  <si>
    <t>BOSSICO</t>
  </si>
  <si>
    <t>BOTTANUCO</t>
  </si>
  <si>
    <t>BOTTICINO</t>
  </si>
  <si>
    <t>BOVEGNO</t>
  </si>
  <si>
    <t>BOVEZZO</t>
  </si>
  <si>
    <t>BOVISIO-MASCIAGO</t>
  </si>
  <si>
    <t>BOZZOLO</t>
  </si>
  <si>
    <t>BRACCA</t>
  </si>
  <si>
    <t>BRALLO DI PREGOLA</t>
  </si>
  <si>
    <t>BRANDICO</t>
  </si>
  <si>
    <t>BRANZI</t>
  </si>
  <si>
    <t>BRAONE</t>
  </si>
  <si>
    <t>BREBBIA</t>
  </si>
  <si>
    <t>BREGANO</t>
  </si>
  <si>
    <t>BREGNANO</t>
  </si>
  <si>
    <t>BREMBATE</t>
  </si>
  <si>
    <t>BREMBATE DI SOPRA</t>
  </si>
  <si>
    <t>BREMBIO</t>
  </si>
  <si>
    <t>BREME</t>
  </si>
  <si>
    <t>BRENNA</t>
  </si>
  <si>
    <t>BRENO</t>
  </si>
  <si>
    <t>BRENTA</t>
  </si>
  <si>
    <t>BRESCIA</t>
  </si>
  <si>
    <t>BRESSANA BOTTARONE</t>
  </si>
  <si>
    <t>BRESSO</t>
  </si>
  <si>
    <t>BREZZO DI BEDERO</t>
  </si>
  <si>
    <t>BRIENNO</t>
  </si>
  <si>
    <t>BRIGNANO GERA D'ADDA</t>
  </si>
  <si>
    <t>BRINZIO</t>
  </si>
  <si>
    <t>BRIONE</t>
  </si>
  <si>
    <t>BRIOSCO</t>
  </si>
  <si>
    <t>BRISSAGO-VALTRAVAGLIA</t>
  </si>
  <si>
    <t>BRIVIO</t>
  </si>
  <si>
    <t>BRONI</t>
  </si>
  <si>
    <t>BRUGHERIO</t>
  </si>
  <si>
    <t>BRUMANO</t>
  </si>
  <si>
    <t>BRUNATE</t>
  </si>
  <si>
    <t>BRUNELLO</t>
  </si>
  <si>
    <t>BRUSAPORTO</t>
  </si>
  <si>
    <t>BRUSIMPIANO</t>
  </si>
  <si>
    <t>BUBBIANO</t>
  </si>
  <si>
    <t>BUCCINASCO</t>
  </si>
  <si>
    <t>BUGLIO IN MONTE</t>
  </si>
  <si>
    <t>BUGUGGIATE</t>
  </si>
  <si>
    <t>BULCIAGO</t>
  </si>
  <si>
    <t>BULGAROGRASSO</t>
  </si>
  <si>
    <t>BURAGO DI MOLGORA</t>
  </si>
  <si>
    <t>BUSCATE</t>
  </si>
  <si>
    <t>BUSNAGO</t>
  </si>
  <si>
    <t>BUSSERO</t>
  </si>
  <si>
    <t>BUSTO ARSIZIO</t>
  </si>
  <si>
    <t>BUSTO GAROLFO</t>
  </si>
  <si>
    <t>CABIATE</t>
  </si>
  <si>
    <t>CADEGLIANO-VICONAGO</t>
  </si>
  <si>
    <t>CADORAGO</t>
  </si>
  <si>
    <t>CAGLIO</t>
  </si>
  <si>
    <t>CAINO</t>
  </si>
  <si>
    <t>CAIOLO</t>
  </si>
  <si>
    <t>CAIRATE</t>
  </si>
  <si>
    <t>CALCINATE</t>
  </si>
  <si>
    <t>CALCINATO</t>
  </si>
  <si>
    <t>CALCIO</t>
  </si>
  <si>
    <t>CALCO</t>
  </si>
  <si>
    <t>CALOLZIOCORTE</t>
  </si>
  <si>
    <t>CALUSCO D'ADDA</t>
  </si>
  <si>
    <t>CALVAGESE DELLA RIVIERA</t>
  </si>
  <si>
    <t>CALVATONE</t>
  </si>
  <si>
    <t>CALVENZANO</t>
  </si>
  <si>
    <t>CALVIGNANO</t>
  </si>
  <si>
    <t>CALVIGNASCO</t>
  </si>
  <si>
    <t>CALVISANO</t>
  </si>
  <si>
    <t>CAMBIAGO</t>
  </si>
  <si>
    <t>CAMERATA CORNELLO</t>
  </si>
  <si>
    <t>CAMISANO</t>
  </si>
  <si>
    <t>CAMPAGNOLA CREMASCA</t>
  </si>
  <si>
    <t>CAMPARADA</t>
  </si>
  <si>
    <t>CAMPIONE D'ITALIA</t>
  </si>
  <si>
    <t>CAMPODOLCINO</t>
  </si>
  <si>
    <t>CAMPOSPINOSO</t>
  </si>
  <si>
    <t>CANDIA LOMELLINA</t>
  </si>
  <si>
    <t>CANEGRATE</t>
  </si>
  <si>
    <t>CANNETO PAVESE</t>
  </si>
  <si>
    <t>CANNETO SULL'OGLIO</t>
  </si>
  <si>
    <t>CANONICA D'ADDA</t>
  </si>
  <si>
    <t>CANTELLO</t>
  </si>
  <si>
    <t>CANTÙ</t>
  </si>
  <si>
    <t>CANZO</t>
  </si>
  <si>
    <t>CAPERGNANICA</t>
  </si>
  <si>
    <t>CAPIAGO INTIMIANO</t>
  </si>
  <si>
    <t>CAPIZZONE</t>
  </si>
  <si>
    <t>CAPO DI PONTE</t>
  </si>
  <si>
    <t>CAPONAGO</t>
  </si>
  <si>
    <t>CAPOVALLE</t>
  </si>
  <si>
    <t>CAPPELLA CANTONE</t>
  </si>
  <si>
    <t>CAPPELLA DE' PICENARDI</t>
  </si>
  <si>
    <t>CAPRALBA</t>
  </si>
  <si>
    <t>CAPRIANO DEL COLLE</t>
  </si>
  <si>
    <t>CAPRIATE SAN GERVASIO</t>
  </si>
  <si>
    <t>CAPRINO BERGAMASCO</t>
  </si>
  <si>
    <t>CAPRIOLO</t>
  </si>
  <si>
    <t>CARATE BRIANZA</t>
  </si>
  <si>
    <t>CARATE URIO</t>
  </si>
  <si>
    <t>CARAVAGGIO</t>
  </si>
  <si>
    <t>CARAVATE</t>
  </si>
  <si>
    <t>CARBONARA AL TICINO</t>
  </si>
  <si>
    <t>CARBONATE</t>
  </si>
  <si>
    <t>CARDANO AL CAMPO</t>
  </si>
  <si>
    <t>CARENNO</t>
  </si>
  <si>
    <t>CARIMATE</t>
  </si>
  <si>
    <t>CARLAZZO</t>
  </si>
  <si>
    <t>CARNAGO</t>
  </si>
  <si>
    <t>CARNATE</t>
  </si>
  <si>
    <t>CAROBBIO DEGLI ANGELI</t>
  </si>
  <si>
    <t>CARONA</t>
  </si>
  <si>
    <t>CARONNO PERTUSELLA</t>
  </si>
  <si>
    <t>CARONNO VARESINO</t>
  </si>
  <si>
    <t>CARPENEDOLO</t>
  </si>
  <si>
    <t>CARPIANO</t>
  </si>
  <si>
    <t>CARUGATE</t>
  </si>
  <si>
    <t>CARUGO</t>
  </si>
  <si>
    <t>CARVICO</t>
  </si>
  <si>
    <t>CASALBUTTANO ED UNITI</t>
  </si>
  <si>
    <t>CASALE CREMASCO-VIDOLASCO</t>
  </si>
  <si>
    <t>CASALE LITTA</t>
  </si>
  <si>
    <t>CASALETTO CEREDANO</t>
  </si>
  <si>
    <t>CASALETTO DI SOPRA</t>
  </si>
  <si>
    <t>CASALETTO LODIGIANO</t>
  </si>
  <si>
    <t>CASALETTO VAPRIO</t>
  </si>
  <si>
    <t>CASALMAGGIORE</t>
  </si>
  <si>
    <t>CASALMAIOCCO</t>
  </si>
  <si>
    <t>CASALMORANO</t>
  </si>
  <si>
    <t>CASALMORO</t>
  </si>
  <si>
    <t>CASALOLDO</t>
  </si>
  <si>
    <t>CASALPUSTERLENGO</t>
  </si>
  <si>
    <t>CASALROMANO</t>
  </si>
  <si>
    <t>CASALZUIGNO</t>
  </si>
  <si>
    <t>CASANOVA LONATI</t>
  </si>
  <si>
    <t>CASARGO</t>
  </si>
  <si>
    <t>CASARILE</t>
  </si>
  <si>
    <t>CASATENOVO</t>
  </si>
  <si>
    <t>CASATISMA</t>
  </si>
  <si>
    <t>CASAZZA</t>
  </si>
  <si>
    <t>CASCIAGO</t>
  </si>
  <si>
    <t>CASEI GEROLA</t>
  </si>
  <si>
    <t>CASELLE LANDI</t>
  </si>
  <si>
    <t>CASELLE LURANI</t>
  </si>
  <si>
    <t>CASIRATE D'ADDA</t>
  </si>
  <si>
    <t>CASLINO D'ERBA</t>
  </si>
  <si>
    <t>CASNATE CON BERNATE</t>
  </si>
  <si>
    <t>CASNIGO</t>
  </si>
  <si>
    <t>CASORATE PRIMO</t>
  </si>
  <si>
    <t>CASORATE SEMPIONE</t>
  </si>
  <si>
    <t>CASOREZZO</t>
  </si>
  <si>
    <t>CASPOGGIO</t>
  </si>
  <si>
    <t>CASSAGO BRIANZA</t>
  </si>
  <si>
    <t>CASSANO D'ADDA</t>
  </si>
  <si>
    <t>CASSANO MAGNAGO</t>
  </si>
  <si>
    <t>CASSANO VALCUVIA</t>
  </si>
  <si>
    <t>CASSIGLIO</t>
  </si>
  <si>
    <t>CASSINA DE' PECCHI</t>
  </si>
  <si>
    <t>CASSINA RIZZARDI</t>
  </si>
  <si>
    <t>CASSINA VALSASSINA</t>
  </si>
  <si>
    <t>CASSINETTA DI LUGAGNANO</t>
  </si>
  <si>
    <t>CASSOLNOVO</t>
  </si>
  <si>
    <t>CASTANA</t>
  </si>
  <si>
    <t>CASTANO PRIMO</t>
  </si>
  <si>
    <t>CASTEGGIO</t>
  </si>
  <si>
    <t>CASTEGNATO</t>
  </si>
  <si>
    <t>CASTEL D'ARIO</t>
  </si>
  <si>
    <t>CASTEL GABBIANO</t>
  </si>
  <si>
    <t>CASTEL GOFFREDO</t>
  </si>
  <si>
    <t>CASTEL MELLA</t>
  </si>
  <si>
    <t>CASTEL ROZZONE</t>
  </si>
  <si>
    <t>CASTELBELFORTE</t>
  </si>
  <si>
    <t>CASTELCOVATI</t>
  </si>
  <si>
    <t>CASTELDIDONE</t>
  </si>
  <si>
    <t>CASTELLANZA</t>
  </si>
  <si>
    <t>CASTELLEONE</t>
  </si>
  <si>
    <t>CASTELLETTO DI BRANDUZZO</t>
  </si>
  <si>
    <t>CASTELLI CALEPIO</t>
  </si>
  <si>
    <t>CASTELLO CABIAGLIO</t>
  </si>
  <si>
    <t>CASTELLO D'AGOGNA</t>
  </si>
  <si>
    <t>CASTELLO DELL'ACQUA</t>
  </si>
  <si>
    <t>CASTELLO DI BRIANZA</t>
  </si>
  <si>
    <t>CASTELLUCCHIO</t>
  </si>
  <si>
    <t>CASTELMARTE</t>
  </si>
  <si>
    <t>CASTELNOVETTO</t>
  </si>
  <si>
    <t>CASTELNUOVO BOCCA D'ADDA</t>
  </si>
  <si>
    <t>CASTELNUOVO BOZZENTE</t>
  </si>
  <si>
    <t>CASTELSEPRIO</t>
  </si>
  <si>
    <t>CASTELVECCANA</t>
  </si>
  <si>
    <t>CASTELVERDE</t>
  </si>
  <si>
    <t>CASTELVISCONTI</t>
  </si>
  <si>
    <t>CASTENEDOLO</t>
  </si>
  <si>
    <t>CASTIGLIONE D'ADDA</t>
  </si>
  <si>
    <t>CASTIGLIONE DELLE STIVIERE</t>
  </si>
  <si>
    <t>CASTIGLIONE OLONA</t>
  </si>
  <si>
    <t>CASTIONE ANDEVENNO</t>
  </si>
  <si>
    <t>CASTIONE DELLA PRESOLANA</t>
  </si>
  <si>
    <t>CASTIRAGA VIDARDO</t>
  </si>
  <si>
    <t>CASTO</t>
  </si>
  <si>
    <t>CASTREZZATO</t>
  </si>
  <si>
    <t>CASTRO</t>
  </si>
  <si>
    <t>CASTRONNO</t>
  </si>
  <si>
    <t>CAVA MANARA</t>
  </si>
  <si>
    <t>CAVARGNA</t>
  </si>
  <si>
    <t>CAVARIA CON PREMEZZO</t>
  </si>
  <si>
    <t>CAVENAGO D'ADDA</t>
  </si>
  <si>
    <t>CAVENAGO DI BRIANZA</t>
  </si>
  <si>
    <t>CAVERNAGO</t>
  </si>
  <si>
    <t>CAVRIANA</t>
  </si>
  <si>
    <t>CAZZAGO BRABBIA</t>
  </si>
  <si>
    <t>CAZZAGO SAN MARTINO</t>
  </si>
  <si>
    <t>CAZZANO SANT'ANDREA</t>
  </si>
  <si>
    <t>CECIMA</t>
  </si>
  <si>
    <t>CEDEGOLO</t>
  </si>
  <si>
    <t>CEDRASCO</t>
  </si>
  <si>
    <t>CELLA DATI</t>
  </si>
  <si>
    <t>CELLATICA</t>
  </si>
  <si>
    <t>CENATE SOPRA</t>
  </si>
  <si>
    <t>CENATE SOTTO</t>
  </si>
  <si>
    <t>CENE</t>
  </si>
  <si>
    <t>CERANO D'INTELVI</t>
  </si>
  <si>
    <t>CERANOVA</t>
  </si>
  <si>
    <t>CERCINO</t>
  </si>
  <si>
    <t>CERESARA</t>
  </si>
  <si>
    <t>CERETE</t>
  </si>
  <si>
    <t>CERETTO LOMELLINA</t>
  </si>
  <si>
    <t>CERGNAGO</t>
  </si>
  <si>
    <t>CERIANO LAGHETTO</t>
  </si>
  <si>
    <t>CERMENATE</t>
  </si>
  <si>
    <t>CERNOBBIO</t>
  </si>
  <si>
    <t>CERNUSCO LOMBARDONE</t>
  </si>
  <si>
    <t>CERNUSCO SUL NAVIGLIO</t>
  </si>
  <si>
    <t>CERRO AL LAMBRO</t>
  </si>
  <si>
    <t>CERRO MAGGIORE</t>
  </si>
  <si>
    <t>CERTOSA DI PAVIA</t>
  </si>
  <si>
    <t>CERVENO</t>
  </si>
  <si>
    <t>CERVESINA</t>
  </si>
  <si>
    <t>CERVIGNANO D'ADDA</t>
  </si>
  <si>
    <t>CESANA BRIANZA</t>
  </si>
  <si>
    <t>CESANO BOSCONE</t>
  </si>
  <si>
    <t>CESANO MADERNO</t>
  </si>
  <si>
    <t>CESATE</t>
  </si>
  <si>
    <t>CETO</t>
  </si>
  <si>
    <t>CEVO</t>
  </si>
  <si>
    <t>CHIARI</t>
  </si>
  <si>
    <t>CHIAVENNA</t>
  </si>
  <si>
    <t>CHIESA IN VALMALENCO</t>
  </si>
  <si>
    <t>CHIEVE</t>
  </si>
  <si>
    <t>CHIGNOLO D'ISOLA</t>
  </si>
  <si>
    <t>CHIGNOLO PO</t>
  </si>
  <si>
    <t>CHIUDUNO</t>
  </si>
  <si>
    <t>CHIURO</t>
  </si>
  <si>
    <t>CICOGNOLO</t>
  </si>
  <si>
    <t>CIGOGNOLA</t>
  </si>
  <si>
    <t>CIGOLE</t>
  </si>
  <si>
    <t>CILAVEGNA</t>
  </si>
  <si>
    <t>CIMBERGO</t>
  </si>
  <si>
    <t>CINGIA DE' BOTTI</t>
  </si>
  <si>
    <t>CINISELLO BALSAMO</t>
  </si>
  <si>
    <t>CINO</t>
  </si>
  <si>
    <t>CIRIMIDO</t>
  </si>
  <si>
    <t>CISANO BERGAMASCO</t>
  </si>
  <si>
    <t>CISERANO</t>
  </si>
  <si>
    <t>CISLAGO</t>
  </si>
  <si>
    <t>CISLIANO</t>
  </si>
  <si>
    <t>CITTIGLIO</t>
  </si>
  <si>
    <t>CIVATE</t>
  </si>
  <si>
    <t>CIVIDATE AL PIANO</t>
  </si>
  <si>
    <t>CIVIDATE CAMUNO</t>
  </si>
  <si>
    <t>CIVO</t>
  </si>
  <si>
    <t>CLAINO CON OSTENO</t>
  </si>
  <si>
    <t>CLIVIO</t>
  </si>
  <si>
    <t>CLUSONE</t>
  </si>
  <si>
    <t>COCCAGLIO</t>
  </si>
  <si>
    <t>COCQUIO-TREVISAGO</t>
  </si>
  <si>
    <t>CODEVILLA</t>
  </si>
  <si>
    <t>CODOGNO</t>
  </si>
  <si>
    <t>COGLIATE</t>
  </si>
  <si>
    <t>COLERE</t>
  </si>
  <si>
    <t>COLICO</t>
  </si>
  <si>
    <t>COLLE BRIANZA</t>
  </si>
  <si>
    <t>COLLEBEATO</t>
  </si>
  <si>
    <t>COLLIO</t>
  </si>
  <si>
    <t>COLOGNE</t>
  </si>
  <si>
    <t>COLOGNO AL SERIO</t>
  </si>
  <si>
    <t>COLOGNO MONZESE</t>
  </si>
  <si>
    <t>COLONNO</t>
  </si>
  <si>
    <t>COLORINA</t>
  </si>
  <si>
    <t>COLTURANO</t>
  </si>
  <si>
    <t>COLVERDE</t>
  </si>
  <si>
    <t>COLZATE</t>
  </si>
  <si>
    <t>COMABBIO</t>
  </si>
  <si>
    <t>COMAZZO</t>
  </si>
  <si>
    <t>COMERIO</t>
  </si>
  <si>
    <t>COMEZZANO-CIZZAGO</t>
  </si>
  <si>
    <t>COMMESSAGGIO</t>
  </si>
  <si>
    <t>COMO</t>
  </si>
  <si>
    <t>COMUN NUOVO</t>
  </si>
  <si>
    <t>CONCESIO</t>
  </si>
  <si>
    <t>CONCOREZZO</t>
  </si>
  <si>
    <t>CONFIENZA</t>
  </si>
  <si>
    <t>COPIANO</t>
  </si>
  <si>
    <t>CORANA</t>
  </si>
  <si>
    <t>CORBETTA</t>
  </si>
  <si>
    <t>CORMANO</t>
  </si>
  <si>
    <t>CORNA IMAGNA</t>
  </si>
  <si>
    <t>CORNALBA</t>
  </si>
  <si>
    <t>CORNALE E BASTIDA</t>
  </si>
  <si>
    <t>CORNAREDO</t>
  </si>
  <si>
    <t>CORNATE D'ADDA</t>
  </si>
  <si>
    <t>CORNEGLIANO LAUDENSE</t>
  </si>
  <si>
    <t>CORNO GIOVINE</t>
  </si>
  <si>
    <t>CORNOVECCHIO</t>
  </si>
  <si>
    <t>CORREZZANA</t>
  </si>
  <si>
    <t>CORRIDO</t>
  </si>
  <si>
    <t>CORSICO</t>
  </si>
  <si>
    <t>CORTE DE' CORTESI CON CIGNONE</t>
  </si>
  <si>
    <t>CORTE DE' FRATI</t>
  </si>
  <si>
    <t>CORTE FRANCA</t>
  </si>
  <si>
    <t>CORTE PALASIO</t>
  </si>
  <si>
    <t>CORTENO GOLGI</t>
  </si>
  <si>
    <t>CORTENOVA</t>
  </si>
  <si>
    <t>CORTENUOVA</t>
  </si>
  <si>
    <t>CORVINO SAN QUIRICO</t>
  </si>
  <si>
    <t>CORZANO</t>
  </si>
  <si>
    <t>COSIO VALTELLINO</t>
  </si>
  <si>
    <t>COSTA DE' NOBILI</t>
  </si>
  <si>
    <t>COSTA DI MEZZATE</t>
  </si>
  <si>
    <t>COSTA MASNAGA</t>
  </si>
  <si>
    <t>COSTA SERINA</t>
  </si>
  <si>
    <t>COSTA VALLE IMAGNA</t>
  </si>
  <si>
    <t>COSTA VOLPINO</t>
  </si>
  <si>
    <t>COVO</t>
  </si>
  <si>
    <t>COZZO</t>
  </si>
  <si>
    <t>CRANDOLA VALSASSINA</t>
  </si>
  <si>
    <t>CREDARO</t>
  </si>
  <si>
    <t>CREDERA RUBBIANO</t>
  </si>
  <si>
    <t>CREMA</t>
  </si>
  <si>
    <t>CREMELLA</t>
  </si>
  <si>
    <t>CREMENAGA</t>
  </si>
  <si>
    <t>CREMENO</t>
  </si>
  <si>
    <t>CREMIA</t>
  </si>
  <si>
    <t>CREMONA</t>
  </si>
  <si>
    <t>CREMOSANO</t>
  </si>
  <si>
    <t>CRESPIATICA</t>
  </si>
  <si>
    <t>CROSIO DELLA VALLE</t>
  </si>
  <si>
    <t>CROTTA D'ADDA</t>
  </si>
  <si>
    <t>CUASSO AL MONTE</t>
  </si>
  <si>
    <t>CUCCIAGO</t>
  </si>
  <si>
    <t>CUGGIONO</t>
  </si>
  <si>
    <t>CUGLIATE-FABIASCO</t>
  </si>
  <si>
    <t>CUMIGNANO SUL NAVIGLIO</t>
  </si>
  <si>
    <t>CUNARDO</t>
  </si>
  <si>
    <t>CURA CARPIGNANO</t>
  </si>
  <si>
    <t>CURIGLIA CON MONTEVIASCO</t>
  </si>
  <si>
    <t>CURNO</t>
  </si>
  <si>
    <t>CURTATONE</t>
  </si>
  <si>
    <t>CUSAGO</t>
  </si>
  <si>
    <t>CUSANO MILANINO</t>
  </si>
  <si>
    <t>CUSINO</t>
  </si>
  <si>
    <t>CUSIO</t>
  </si>
  <si>
    <t>CUVEGLIO</t>
  </si>
  <si>
    <t>CUVIO</t>
  </si>
  <si>
    <t>DAIRAGO</t>
  </si>
  <si>
    <t>DALMINE</t>
  </si>
  <si>
    <t>DARFO BOARIO TERME</t>
  </si>
  <si>
    <t>DAVERIO</t>
  </si>
  <si>
    <t>DAZIO</t>
  </si>
  <si>
    <t>DELEBIO</t>
  </si>
  <si>
    <t>DELLO</t>
  </si>
  <si>
    <t>DEROVERE</t>
  </si>
  <si>
    <t>DERVIO</t>
  </si>
  <si>
    <t>DESENZANO DEL GARDA</t>
  </si>
  <si>
    <t>DESIO</t>
  </si>
  <si>
    <t>DIZZASCO</t>
  </si>
  <si>
    <t>DOLZAGO</t>
  </si>
  <si>
    <t>DOMASO</t>
  </si>
  <si>
    <t>DONGO</t>
  </si>
  <si>
    <t>DORIO</t>
  </si>
  <si>
    <t>DORNO</t>
  </si>
  <si>
    <t>DOSOLO</t>
  </si>
  <si>
    <t>DOSSENA</t>
  </si>
  <si>
    <t>DOSSO DEL LIRO</t>
  </si>
  <si>
    <t>DOVERA</t>
  </si>
  <si>
    <t>DRESANO</t>
  </si>
  <si>
    <t>DUBINO</t>
  </si>
  <si>
    <t>DUMENZA</t>
  </si>
  <si>
    <t>DUNO</t>
  </si>
  <si>
    <t>EDOLO</t>
  </si>
  <si>
    <t>ELLO</t>
  </si>
  <si>
    <t>ENDINE GAIANO</t>
  </si>
  <si>
    <t>ENTRATICO</t>
  </si>
  <si>
    <t>ERBA</t>
  </si>
  <si>
    <t>ERBUSCO</t>
  </si>
  <si>
    <t>ERVE</t>
  </si>
  <si>
    <t>ESINE</t>
  </si>
  <si>
    <t>ESINO LARIO</t>
  </si>
  <si>
    <t>EUPILIO</t>
  </si>
  <si>
    <t>FAEDO VALTELLINO</t>
  </si>
  <si>
    <t>FAGGETO LARIO</t>
  </si>
  <si>
    <t>FAGNANO OLONA</t>
  </si>
  <si>
    <t>FALOPPIO</t>
  </si>
  <si>
    <t>FARA GERA D'ADDA</t>
  </si>
  <si>
    <t>FARA OLIVANA CON SOLA</t>
  </si>
  <si>
    <t>FENEGRO'</t>
  </si>
  <si>
    <t>FERNO</t>
  </si>
  <si>
    <t>FERRERA DI VARESE</t>
  </si>
  <si>
    <t>FERRERA ERBOGNONE</t>
  </si>
  <si>
    <t>FIESCO</t>
  </si>
  <si>
    <t>FIESSE</t>
  </si>
  <si>
    <t>FIGINO SERENZA</t>
  </si>
  <si>
    <t>FILAGO</t>
  </si>
  <si>
    <t>FILIGHERA</t>
  </si>
  <si>
    <t>FINO DEL MONTE</t>
  </si>
  <si>
    <t>FINO MORNASCO</t>
  </si>
  <si>
    <t>FIORANO AL SERIO</t>
  </si>
  <si>
    <t>FLERO</t>
  </si>
  <si>
    <t>FOMBIO</t>
  </si>
  <si>
    <t>FONTANELLA</t>
  </si>
  <si>
    <t>FONTENO</t>
  </si>
  <si>
    <t>FOPPOLO</t>
  </si>
  <si>
    <t>FORCOLA</t>
  </si>
  <si>
    <t>FORESTO SPARSO</t>
  </si>
  <si>
    <t>FORMIGARA</t>
  </si>
  <si>
    <t>FORNOVO SAN GIOVANNI</t>
  </si>
  <si>
    <t>FORTUNAGO</t>
  </si>
  <si>
    <t>FRASCAROLO</t>
  </si>
  <si>
    <t>FUIPIANO VALLE IMAGNA</t>
  </si>
  <si>
    <t>FUSINE</t>
  </si>
  <si>
    <t>GABBIONETA-BINANUOVA</t>
  </si>
  <si>
    <t>GADESCO-PIEVE DELMONA</t>
  </si>
  <si>
    <t>GAGGIANO</t>
  </si>
  <si>
    <t>GALBIATE</t>
  </si>
  <si>
    <t>GALGAGNANO</t>
  </si>
  <si>
    <t>GALLARATE</t>
  </si>
  <si>
    <t>GALLIATE LOMBARDO</t>
  </si>
  <si>
    <t>GALLIAVOLA</t>
  </si>
  <si>
    <t>GAMBARA</t>
  </si>
  <si>
    <t>GAMBARANA</t>
  </si>
  <si>
    <t>GAMBOLÒ</t>
  </si>
  <si>
    <t>GANDELLINO</t>
  </si>
  <si>
    <t>GANDINO</t>
  </si>
  <si>
    <t>GANDOSSO</t>
  </si>
  <si>
    <t>GARBAGNATE MILANESE</t>
  </si>
  <si>
    <t>GARBAGNATE MONASTERO</t>
  </si>
  <si>
    <t>GARDONE RIVIERA</t>
  </si>
  <si>
    <t>GARDONE VAL TROMPIA</t>
  </si>
  <si>
    <t>GARGNANO</t>
  </si>
  <si>
    <t>GARLASCO</t>
  </si>
  <si>
    <t>GARLATE</t>
  </si>
  <si>
    <t>GARZENO</t>
  </si>
  <si>
    <t>GAVARDO</t>
  </si>
  <si>
    <t>GAVERINA TERME</t>
  </si>
  <si>
    <t>GAVIRATE</t>
  </si>
  <si>
    <t>GAZOLDO DEGLI IPPOLITI</t>
  </si>
  <si>
    <t>GAZZADA SCHIANNO</t>
  </si>
  <si>
    <t>GAZZANIGA</t>
  </si>
  <si>
    <t>GAZZUOLO</t>
  </si>
  <si>
    <t>GEMONIO</t>
  </si>
  <si>
    <t>GENIVOLTA</t>
  </si>
  <si>
    <t>GERA LARIO</t>
  </si>
  <si>
    <t>GERENZAGO</t>
  </si>
  <si>
    <t>GERENZANO</t>
  </si>
  <si>
    <t>GERMIGNAGA</t>
  </si>
  <si>
    <t>GEROLA ALTA</t>
  </si>
  <si>
    <t>GERRE DE' CAPRIOLI</t>
  </si>
  <si>
    <t>GESSATE</t>
  </si>
  <si>
    <t>GHEDI</t>
  </si>
  <si>
    <t>GHISALBA</t>
  </si>
  <si>
    <t>GIANICO</t>
  </si>
  <si>
    <t>GIUSSAGO</t>
  </si>
  <si>
    <t>GIUSSANO</t>
  </si>
  <si>
    <t>GODIASCO</t>
  </si>
  <si>
    <t>GOITO</t>
  </si>
  <si>
    <t>GOLASECCA</t>
  </si>
  <si>
    <t>GOLFERENZO</t>
  </si>
  <si>
    <t>GOMBITO</t>
  </si>
  <si>
    <t>GONZAGA</t>
  </si>
  <si>
    <t>GORDONA</t>
  </si>
  <si>
    <t>GORGONZOLA</t>
  </si>
  <si>
    <t>GORLA MAGGIORE</t>
  </si>
  <si>
    <t>GORLA MINORE</t>
  </si>
  <si>
    <t>GORLAGO</t>
  </si>
  <si>
    <t>GORLE</t>
  </si>
  <si>
    <t>GORNATE-OLONA</t>
  </si>
  <si>
    <t>GORNO</t>
  </si>
  <si>
    <t>GOTTOLENGO</t>
  </si>
  <si>
    <t>GRAFFIGNANA</t>
  </si>
  <si>
    <t>GRANDATE</t>
  </si>
  <si>
    <t>GRANDOLA ED UNITI</t>
  </si>
  <si>
    <t>GRANTOLA</t>
  </si>
  <si>
    <t>GRASSOBBIO</t>
  </si>
  <si>
    <t>GRAVEDONA ED UNITI</t>
  </si>
  <si>
    <t>GRAVELLONA LOMELLINA</t>
  </si>
  <si>
    <t>GREZZAGO</t>
  </si>
  <si>
    <t>GRIANTE</t>
  </si>
  <si>
    <t>GROMO</t>
  </si>
  <si>
    <t>GRONE</t>
  </si>
  <si>
    <t>GRONTARDO</t>
  </si>
  <si>
    <t>GROPELLO CAIROLI</t>
  </si>
  <si>
    <t>GROSIO</t>
  </si>
  <si>
    <t>GROSOTTO</t>
  </si>
  <si>
    <t>GRUMELLO CREMONESE ED UNITI</t>
  </si>
  <si>
    <t>GRUMELLO DEL MONTE</t>
  </si>
  <si>
    <t>GUANZATE</t>
  </si>
  <si>
    <t>GUARDAMIGLIO</t>
  </si>
  <si>
    <t>GUDO VISCONTI</t>
  </si>
  <si>
    <t>GUIDIZZOLO</t>
  </si>
  <si>
    <t>GUSSAGO</t>
  </si>
  <si>
    <t>GUSSOLA</t>
  </si>
  <si>
    <t>IDRO</t>
  </si>
  <si>
    <t>IMBERSAGO</t>
  </si>
  <si>
    <t>INARZO</t>
  </si>
  <si>
    <t>INCUDINE</t>
  </si>
  <si>
    <t>INDUNO OLONA</t>
  </si>
  <si>
    <t>INTROVIO</t>
  </si>
  <si>
    <t>INVERIGO</t>
  </si>
  <si>
    <t>INVERNO E MONTELEONE</t>
  </si>
  <si>
    <t>INVERUNO</t>
  </si>
  <si>
    <t>INZAGO</t>
  </si>
  <si>
    <t>IRMA</t>
  </si>
  <si>
    <t>ISEO</t>
  </si>
  <si>
    <t>ISOLA DI FONDRA</t>
  </si>
  <si>
    <t>ISOLA DOVARESE</t>
  </si>
  <si>
    <t>ISORELLA</t>
  </si>
  <si>
    <t>ISPRA</t>
  </si>
  <si>
    <t>ISSO</t>
  </si>
  <si>
    <t>IZANO</t>
  </si>
  <si>
    <t>JERAGO CON ORAGO</t>
  </si>
  <si>
    <t>LACCHIARELLA</t>
  </si>
  <si>
    <t>LAGLIO</t>
  </si>
  <si>
    <t>LAINATE</t>
  </si>
  <si>
    <t>LAINO</t>
  </si>
  <si>
    <t>LALLIO</t>
  </si>
  <si>
    <t>LAMBRUGO</t>
  </si>
  <si>
    <t>LANDRIANO</t>
  </si>
  <si>
    <t>LANGOSCO</t>
  </si>
  <si>
    <t>LANZADA</t>
  </si>
  <si>
    <t>LARDIRAGO</t>
  </si>
  <si>
    <t>LASNIGO</t>
  </si>
  <si>
    <t>LAVENA PONTE TRESA</t>
  </si>
  <si>
    <t>LAVENO-MOMBELLO</t>
  </si>
  <si>
    <t>LAVENONE</t>
  </si>
  <si>
    <t>LAZZATE</t>
  </si>
  <si>
    <t>LECCO</t>
  </si>
  <si>
    <t>LEFFE</t>
  </si>
  <si>
    <t>LEGGIUNO</t>
  </si>
  <si>
    <t>LEGNANO</t>
  </si>
  <si>
    <t>LENNA</t>
  </si>
  <si>
    <t>LENO</t>
  </si>
  <si>
    <t>LENTATE SUL SEVESO</t>
  </si>
  <si>
    <t>LESMO</t>
  </si>
  <si>
    <t>LEVATE</t>
  </si>
  <si>
    <t>LEZZENO</t>
  </si>
  <si>
    <t>LIERNA</t>
  </si>
  <si>
    <t>LIMBIATE</t>
  </si>
  <si>
    <t>LIMIDO COMASCO</t>
  </si>
  <si>
    <t>LIMONE SUL GARDA</t>
  </si>
  <si>
    <t>LINAROLO</t>
  </si>
  <si>
    <t>LIPOMO</t>
  </si>
  <si>
    <t>LIRIO</t>
  </si>
  <si>
    <t>LISCATE</t>
  </si>
  <si>
    <t>LISSONE</t>
  </si>
  <si>
    <t>LIVIGNO</t>
  </si>
  <si>
    <t>LIVO</t>
  </si>
  <si>
    <t>LIVRAGA</t>
  </si>
  <si>
    <t>LOCATE DI TRIULZI</t>
  </si>
  <si>
    <t>LOCATE VARESINO</t>
  </si>
  <si>
    <t>LOCATELLO</t>
  </si>
  <si>
    <t>LODI</t>
  </si>
  <si>
    <t>LODI VECCHIO</t>
  </si>
  <si>
    <t>LODRINO</t>
  </si>
  <si>
    <t>LOGRATO</t>
  </si>
  <si>
    <t>LOMAGNA</t>
  </si>
  <si>
    <t>LOMAZZO</t>
  </si>
  <si>
    <t>LOMELLO</t>
  </si>
  <si>
    <t>LONATE CEPPINO</t>
  </si>
  <si>
    <t>LONATE POZZOLO</t>
  </si>
  <si>
    <t>LONATO</t>
  </si>
  <si>
    <t>LONGHENA</t>
  </si>
  <si>
    <t>LONGONE AL SEGRINO</t>
  </si>
  <si>
    <t>LOSINE</t>
  </si>
  <si>
    <t>LOVERE</t>
  </si>
  <si>
    <t>LOVERO</t>
  </si>
  <si>
    <t>LOZIO</t>
  </si>
  <si>
    <t>LOZZA</t>
  </si>
  <si>
    <t>LUINO</t>
  </si>
  <si>
    <t>LUISAGO</t>
  </si>
  <si>
    <t>LUMEZZANE</t>
  </si>
  <si>
    <t>LUNGAVILLA</t>
  </si>
  <si>
    <t>LURAGO D'ERBA</t>
  </si>
  <si>
    <t>LURAGO MARINONE</t>
  </si>
  <si>
    <t>LURANO</t>
  </si>
  <si>
    <t>LURATE CACCIVIO</t>
  </si>
  <si>
    <t>LUVINATE</t>
  </si>
  <si>
    <t>LUZZANA</t>
  </si>
  <si>
    <t>MACCAGNO CON PINO E VEDDASCA</t>
  </si>
  <si>
    <t>MACCASTORNA</t>
  </si>
  <si>
    <t>MACHERIO</t>
  </si>
  <si>
    <t>MACLODIO</t>
  </si>
  <si>
    <t>MADESIMO</t>
  </si>
  <si>
    <t>MADIGNANO</t>
  </si>
  <si>
    <t>MADONE</t>
  </si>
  <si>
    <t>MAGASA</t>
  </si>
  <si>
    <t>MAGENTA</t>
  </si>
  <si>
    <t>MAGHERNO</t>
  </si>
  <si>
    <t>MAGNACAVALLO</t>
  </si>
  <si>
    <t>MAGNAGO</t>
  </si>
  <si>
    <t>MAGREGLIO</t>
  </si>
  <si>
    <t>MAIRAGO</t>
  </si>
  <si>
    <t>MAIRANO</t>
  </si>
  <si>
    <t>MALAGNINO</t>
  </si>
  <si>
    <t>MALEGNO</t>
  </si>
  <si>
    <t>MALEO</t>
  </si>
  <si>
    <t>MALGESSO</t>
  </si>
  <si>
    <t>MALGRATE</t>
  </si>
  <si>
    <t>MALNATE</t>
  </si>
  <si>
    <t>MALONNO</t>
  </si>
  <si>
    <t>MANDELLO DEL LARIO</t>
  </si>
  <si>
    <t>MANERBA DEL GARDA</t>
  </si>
  <si>
    <t>MANERBIO</t>
  </si>
  <si>
    <t>MANTELLO</t>
  </si>
  <si>
    <t>MANTOVA</t>
  </si>
  <si>
    <t>MAPELLO</t>
  </si>
  <si>
    <t>MARCALLO CON CASONE</t>
  </si>
  <si>
    <t>MARCARIA</t>
  </si>
  <si>
    <t>MARCHENO</t>
  </si>
  <si>
    <t>MARCHIROLO</t>
  </si>
  <si>
    <t>MARCIGNAGO</t>
  </si>
  <si>
    <t>MARGNO</t>
  </si>
  <si>
    <t>MARIANA MANTOVANA</t>
  </si>
  <si>
    <t>MARIANO COMENSE</t>
  </si>
  <si>
    <t>MARMENTINO</t>
  </si>
  <si>
    <t>MARMIROLO</t>
  </si>
  <si>
    <t>MARNATE</t>
  </si>
  <si>
    <t>MARONE</t>
  </si>
  <si>
    <t>MARTIGNANA DI PO</t>
  </si>
  <si>
    <t>MARTINENGO</t>
  </si>
  <si>
    <t>MARUDO</t>
  </si>
  <si>
    <t>MARZANO</t>
  </si>
  <si>
    <t>MARZIO</t>
  </si>
  <si>
    <t>MASATE</t>
  </si>
  <si>
    <t>MASCIAGO PRIMO</t>
  </si>
  <si>
    <t>MASLIANICO</t>
  </si>
  <si>
    <t>MASSALENGO</t>
  </si>
  <si>
    <t>MAZZANO</t>
  </si>
  <si>
    <t>MAZZO DI VALTELLINA</t>
  </si>
  <si>
    <t>MEDA</t>
  </si>
  <si>
    <t>MEDE</t>
  </si>
  <si>
    <t>MEDIGLIA</t>
  </si>
  <si>
    <t>MEDOLAGO</t>
  </si>
  <si>
    <t>MEDOLE</t>
  </si>
  <si>
    <t>MELEGNANO</t>
  </si>
  <si>
    <t>MELETI</t>
  </si>
  <si>
    <t>MELLO</t>
  </si>
  <si>
    <t>MELZO</t>
  </si>
  <si>
    <t>MENAGGIO</t>
  </si>
  <si>
    <t>MENCONICO</t>
  </si>
  <si>
    <t>MERATE</t>
  </si>
  <si>
    <t>MERCALLO</t>
  </si>
  <si>
    <t>MERLINO</t>
  </si>
  <si>
    <t>MERONE</t>
  </si>
  <si>
    <t>MESE</t>
  </si>
  <si>
    <t>MESENZANA</t>
  </si>
  <si>
    <t>MESERO</t>
  </si>
  <si>
    <t>MEZZAGO</t>
  </si>
  <si>
    <t>MEZZANA BIGLI</t>
  </si>
  <si>
    <t>MEZZANA RABATTONE</t>
  </si>
  <si>
    <t>MEZZANINO</t>
  </si>
  <si>
    <t>MEZZOLDO</t>
  </si>
  <si>
    <t>MILANO</t>
  </si>
  <si>
    <t>MILZANO</t>
  </si>
  <si>
    <t>MIRADOLO TERME</t>
  </si>
  <si>
    <t>MISANO DI GERA D'ADDA</t>
  </si>
  <si>
    <t>MISINTO</t>
  </si>
  <si>
    <t>MISSAGLIA</t>
  </si>
  <si>
    <t>MOGGIO</t>
  </si>
  <si>
    <t>MOGLIA</t>
  </si>
  <si>
    <t>MOIO DE' CALVI</t>
  </si>
  <si>
    <t>MOLTENO</t>
  </si>
  <si>
    <t>MOLTRASIO</t>
  </si>
  <si>
    <t>MONASTEROLO DEL CASTELLO</t>
  </si>
  <si>
    <t>MONGUZZO</t>
  </si>
  <si>
    <t>MONIGA DEL GARDA</t>
  </si>
  <si>
    <t>MONNO</t>
  </si>
  <si>
    <t>MONTAGNA IN VALTELLINA</t>
  </si>
  <si>
    <t>MONTALTO PAVESE</t>
  </si>
  <si>
    <t>MONTANASO LOMBARDO</t>
  </si>
  <si>
    <t>MONTANO LUCINO</t>
  </si>
  <si>
    <t>MONTE CREMASCO</t>
  </si>
  <si>
    <t>MONTE ISOLA</t>
  </si>
  <si>
    <t>MONTE MARENZO</t>
  </si>
  <si>
    <t>MONTEBELLO DELLA BATTAGLIA</t>
  </si>
  <si>
    <t>MONTECALVO VERSIGGIA</t>
  </si>
  <si>
    <t>MONTEGRINO VALTRAVAGLIA</t>
  </si>
  <si>
    <t>MONTELLO</t>
  </si>
  <si>
    <t>MONTEMEZZO</t>
  </si>
  <si>
    <t>MONTESCANO</t>
  </si>
  <si>
    <t>MONTESEGALE</t>
  </si>
  <si>
    <t>MONTEVECCHIA</t>
  </si>
  <si>
    <t>MONTICELLI BRUSATI</t>
  </si>
  <si>
    <t>MONTICELLI PAVESE</t>
  </si>
  <si>
    <t>MONTICELLO BRIANZA</t>
  </si>
  <si>
    <t>MONTICHIARI</t>
  </si>
  <si>
    <t>MONTIRONE</t>
  </si>
  <si>
    <t>MONTODINE</t>
  </si>
  <si>
    <t>MONTORFANO</t>
  </si>
  <si>
    <t>MONTÙ BECCARIA</t>
  </si>
  <si>
    <t>MONVALLE</t>
  </si>
  <si>
    <t>MONZA</t>
  </si>
  <si>
    <t>MONZAMBANO</t>
  </si>
  <si>
    <t>MORAZZONE</t>
  </si>
  <si>
    <t>MORBEGNO</t>
  </si>
  <si>
    <t>MORENGO</t>
  </si>
  <si>
    <t>MORIMONDO</t>
  </si>
  <si>
    <t>MORNAGO</t>
  </si>
  <si>
    <t>MORNICO AL SERIO</t>
  </si>
  <si>
    <t>MORNICO LOSANA</t>
  </si>
  <si>
    <t>MORTARA</t>
  </si>
  <si>
    <t>MORTERONE</t>
  </si>
  <si>
    <t>MOSCAZZANO</t>
  </si>
  <si>
    <t>MOTTA BALUFFI</t>
  </si>
  <si>
    <t>MOTTA VISCONTI</t>
  </si>
  <si>
    <t>MOTTEGGIANA</t>
  </si>
  <si>
    <t>MOZZANICA</t>
  </si>
  <si>
    <t>MOZZATE</t>
  </si>
  <si>
    <t>MOZZO</t>
  </si>
  <si>
    <t>MUGGIÒ</t>
  </si>
  <si>
    <t>MULAZZANO</t>
  </si>
  <si>
    <t>MURA</t>
  </si>
  <si>
    <t>MUSCOLINE</t>
  </si>
  <si>
    <t>MUSSO</t>
  </si>
  <si>
    <t>NAVE</t>
  </si>
  <si>
    <t>NEMBRO</t>
  </si>
  <si>
    <t>NERVIANO</t>
  </si>
  <si>
    <t>NESSO</t>
  </si>
  <si>
    <t>NIARDO</t>
  </si>
  <si>
    <t>NIBIONNO</t>
  </si>
  <si>
    <t>NICORVO</t>
  </si>
  <si>
    <t>NOSATE</t>
  </si>
  <si>
    <t>NOVA MILANESE</t>
  </si>
  <si>
    <t>NOVATE MEZZOLA</t>
  </si>
  <si>
    <t>NOVATE MILANESE</t>
  </si>
  <si>
    <t>NOVEDRATE</t>
  </si>
  <si>
    <t>NOVIGLIO</t>
  </si>
  <si>
    <t>NUVOLENTO</t>
  </si>
  <si>
    <t>NUVOLERA</t>
  </si>
  <si>
    <t>ODOLO</t>
  </si>
  <si>
    <t>OFFANENGO</t>
  </si>
  <si>
    <t>OFFLAGA</t>
  </si>
  <si>
    <t>OGGIONA CON SANTO STEFANO</t>
  </si>
  <si>
    <t>OGGIONO</t>
  </si>
  <si>
    <t>OLEVANO DI LOMELLINA</t>
  </si>
  <si>
    <t>OLGIATE COMASCO</t>
  </si>
  <si>
    <t>OLGIATE MOLGORA</t>
  </si>
  <si>
    <t>OLGIATE OLONA</t>
  </si>
  <si>
    <t>OLGINATE</t>
  </si>
  <si>
    <t>OLIVA GESSI</t>
  </si>
  <si>
    <t>OLIVETO LARIO</t>
  </si>
  <si>
    <t>OLMENETA</t>
  </si>
  <si>
    <t>OLMO AL BREMBO</t>
  </si>
  <si>
    <t>OLTRE IL COLLE</t>
  </si>
  <si>
    <t>OLTRESSENDA ALTA</t>
  </si>
  <si>
    <t>OLTRONA DI SAN MAMETTE</t>
  </si>
  <si>
    <t>OME</t>
  </si>
  <si>
    <t>ONETA</t>
  </si>
  <si>
    <t>ONO SAN PIETRO</t>
  </si>
  <si>
    <t>ONORE</t>
  </si>
  <si>
    <t>OPERA</t>
  </si>
  <si>
    <t>ORIGGIO</t>
  </si>
  <si>
    <t>ORINO</t>
  </si>
  <si>
    <t>ORIO AL SERIO</t>
  </si>
  <si>
    <t>ORIO LITTA</t>
  </si>
  <si>
    <t>ORNAGO</t>
  </si>
  <si>
    <t>ORNICA</t>
  </si>
  <si>
    <t>ORSENIGO</t>
  </si>
  <si>
    <t>ORZINUOVI</t>
  </si>
  <si>
    <t>ORZIVECCHI</t>
  </si>
  <si>
    <t>OSIO SOPRA</t>
  </si>
  <si>
    <t>OSIO SOTTO</t>
  </si>
  <si>
    <t>OSNAGO</t>
  </si>
  <si>
    <t>OSPEDALETTO LODIGIANO</t>
  </si>
  <si>
    <t>OSPITALETTO</t>
  </si>
  <si>
    <t>OSSAGO LODIGIANO</t>
  </si>
  <si>
    <t>OSSIMO</t>
  </si>
  <si>
    <t>OSSONA</t>
  </si>
  <si>
    <t>OSTIANO</t>
  </si>
  <si>
    <t>OSTIGLIA</t>
  </si>
  <si>
    <t>OTTOBIANO</t>
  </si>
  <si>
    <t>OZZERO</t>
  </si>
  <si>
    <t>PADENGHE SUL GARDA</t>
  </si>
  <si>
    <t>PADERNO D'ADDA</t>
  </si>
  <si>
    <t>PADERNO DUGNANO</t>
  </si>
  <si>
    <t>PADERNO FRANCIACORTA</t>
  </si>
  <si>
    <t>PADERNO PONCHIELLI</t>
  </si>
  <si>
    <t>PAGAZZANO</t>
  </si>
  <si>
    <t>PAGNONA</t>
  </si>
  <si>
    <t>PAISCO LOVENO</t>
  </si>
  <si>
    <t>PAITONE</t>
  </si>
  <si>
    <t>PALADINA</t>
  </si>
  <si>
    <t>PALAZZAGO</t>
  </si>
  <si>
    <t>PALAZZO PIGNANO</t>
  </si>
  <si>
    <t>PALAZZOLO SULL'OGLIO</t>
  </si>
  <si>
    <t>PALESTRO</t>
  </si>
  <si>
    <t>PALOSCO</t>
  </si>
  <si>
    <t>PANCARANA</t>
  </si>
  <si>
    <t>PANDINO</t>
  </si>
  <si>
    <t>PANTIGLIATE</t>
  </si>
  <si>
    <t>PARABIAGO</t>
  </si>
  <si>
    <t>PARATICO</t>
  </si>
  <si>
    <t>PARLASCO</t>
  </si>
  <si>
    <t>PARONA</t>
  </si>
  <si>
    <t>PARRE</t>
  </si>
  <si>
    <t>PARZANICA</t>
  </si>
  <si>
    <t>PASPARDO</t>
  </si>
  <si>
    <t>PASSIRANO</t>
  </si>
  <si>
    <t>PASTURO</t>
  </si>
  <si>
    <t>PAULLO</t>
  </si>
  <si>
    <t>PAVIA</t>
  </si>
  <si>
    <t>PAVONE DEL MELLA</t>
  </si>
  <si>
    <t>PEDESINA</t>
  </si>
  <si>
    <t>PEDRENGO</t>
  </si>
  <si>
    <t>PEGLIO</t>
  </si>
  <si>
    <t>PEGOGNAGA</t>
  </si>
  <si>
    <t>PEIA</t>
  </si>
  <si>
    <t>PERLEDO</t>
  </si>
  <si>
    <t>PERO</t>
  </si>
  <si>
    <t>PERSICO DOSIMO</t>
  </si>
  <si>
    <t>PERTICA ALTA</t>
  </si>
  <si>
    <t>PERTICA BASSA</t>
  </si>
  <si>
    <t>PESCAROLO ED UNITI</t>
  </si>
  <si>
    <t>PESCATE</t>
  </si>
  <si>
    <t>PESCHIERA BORROMEO</t>
  </si>
  <si>
    <t>PESSANO CON BORNAGO</t>
  </si>
  <si>
    <t>PESSINA CREMONESE</t>
  </si>
  <si>
    <t>PEZZAZE</t>
  </si>
  <si>
    <t>PIAN CAMUNO</t>
  </si>
  <si>
    <t>PIANCOGNO</t>
  </si>
  <si>
    <t>PIANELLO DEL LARIO</t>
  </si>
  <si>
    <t>PIANENGO</t>
  </si>
  <si>
    <t>PIANICO</t>
  </si>
  <si>
    <t>PIANTEDO</t>
  </si>
  <si>
    <t>PIARIO</t>
  </si>
  <si>
    <t>PIATEDA</t>
  </si>
  <si>
    <t>PIAZZA BREMBANA</t>
  </si>
  <si>
    <t>PIAZZATORRE</t>
  </si>
  <si>
    <t>PIAZZOLO</t>
  </si>
  <si>
    <t>PIERANICA</t>
  </si>
  <si>
    <t>PIETRA DE' GIORGI</t>
  </si>
  <si>
    <t>PIEVE ALBIGNOLA</t>
  </si>
  <si>
    <t>PIEVE DEL CAIRO</t>
  </si>
  <si>
    <t>PIEVE D'OLMI</t>
  </si>
  <si>
    <t>PIEVE EMANUELE</t>
  </si>
  <si>
    <t>PIEVE FISSIRAGA</t>
  </si>
  <si>
    <t>PIEVE PORTO MORONE</t>
  </si>
  <si>
    <t>PIEVE SAN GIACOMO</t>
  </si>
  <si>
    <t>PIGRA</t>
  </si>
  <si>
    <t>PINAROLO PO</t>
  </si>
  <si>
    <t>PIOLTELLO</t>
  </si>
  <si>
    <t>PISOGNE</t>
  </si>
  <si>
    <t>PIUBEGA</t>
  </si>
  <si>
    <t>PIURO</t>
  </si>
  <si>
    <t>PIZZALE</t>
  </si>
  <si>
    <t>PIZZIGHETTONE</t>
  </si>
  <si>
    <t>PLESIO</t>
  </si>
  <si>
    <t>POGGIO RUSCO</t>
  </si>
  <si>
    <t>POGGIRIDENTI</t>
  </si>
  <si>
    <t>POGLIANO MILANESE</t>
  </si>
  <si>
    <t>POGNANA LARIO</t>
  </si>
  <si>
    <t>POGNANO</t>
  </si>
  <si>
    <t>POLAVENO</t>
  </si>
  <si>
    <t>POLPENAZZE DEL GARDA</t>
  </si>
  <si>
    <t>POMPIANO</t>
  </si>
  <si>
    <t>POMPONESCO</t>
  </si>
  <si>
    <t>PONCARALE</t>
  </si>
  <si>
    <t>PONNA</t>
  </si>
  <si>
    <t>PONTE DI LEGNO</t>
  </si>
  <si>
    <t>PONTE IN VALTELLINA</t>
  </si>
  <si>
    <t>PONTE LAMBRO</t>
  </si>
  <si>
    <t>PONTE NIZZA</t>
  </si>
  <si>
    <t>PONTE NOSSA</t>
  </si>
  <si>
    <t>PONTE SAN PIETRO</t>
  </si>
  <si>
    <t>PONTERANICA</t>
  </si>
  <si>
    <t>PONTEVICO</t>
  </si>
  <si>
    <t>PONTI SUL MINCIO</t>
  </si>
  <si>
    <t>PONTIDA</t>
  </si>
  <si>
    <t>PONTIROLO NUOVO</t>
  </si>
  <si>
    <t>PONTOGLIO</t>
  </si>
  <si>
    <t>PORLEZZA</t>
  </si>
  <si>
    <t>PORTALBERA</t>
  </si>
  <si>
    <t>PORTO CERESIO</t>
  </si>
  <si>
    <t>PORTO MANTOVANO</t>
  </si>
  <si>
    <t>PORTO VALTRAVAGLIA</t>
  </si>
  <si>
    <t>POSTALESIO</t>
  </si>
  <si>
    <t>POZZAGLIO ED UNITI</t>
  </si>
  <si>
    <t>POZZO D'ADDA</t>
  </si>
  <si>
    <t>POZZOLENGO</t>
  </si>
  <si>
    <t>POZZUOLO MARTESANA</t>
  </si>
  <si>
    <t>PRADALUNGA</t>
  </si>
  <si>
    <t>PRALBOINO</t>
  </si>
  <si>
    <t>PRATA CAMPORTACCIO</t>
  </si>
  <si>
    <t>PREDORE</t>
  </si>
  <si>
    <t>PREGNANA MILANESE</t>
  </si>
  <si>
    <t>PREMANA</t>
  </si>
  <si>
    <t>PREMOLO</t>
  </si>
  <si>
    <t>PRESEGLIE</t>
  </si>
  <si>
    <t>PRESEZZO</t>
  </si>
  <si>
    <t>PREVALLE</t>
  </si>
  <si>
    <t>PRIMALUNA</t>
  </si>
  <si>
    <t>PROSERPIO</t>
  </si>
  <si>
    <t>PROVAGLIO D'ISEO</t>
  </si>
  <si>
    <t>PROVAGLIO VAL SABBIA</t>
  </si>
  <si>
    <t>PUEGNAGO SUL GARDA</t>
  </si>
  <si>
    <t>PUMENENGO</t>
  </si>
  <si>
    <t>PUSIANO</t>
  </si>
  <si>
    <t>QUINGENTOLE</t>
  </si>
  <si>
    <t>QUINTANO</t>
  </si>
  <si>
    <t>QUINZANO D'OGLIO</t>
  </si>
  <si>
    <t>QUISTELLO</t>
  </si>
  <si>
    <t>RANCIO VALCUVIA</t>
  </si>
  <si>
    <t>RANCO</t>
  </si>
  <si>
    <t>RANICA</t>
  </si>
  <si>
    <t>RANZANICO</t>
  </si>
  <si>
    <t>RASURA</t>
  </si>
  <si>
    <t xml:space="preserve">REA </t>
  </si>
  <si>
    <t>REDAVALLE</t>
  </si>
  <si>
    <t>REDONDESCO</t>
  </si>
  <si>
    <t>REMEDELLO</t>
  </si>
  <si>
    <t>RENATE</t>
  </si>
  <si>
    <t>RESCALDINA</t>
  </si>
  <si>
    <t>RETORBIDO</t>
  </si>
  <si>
    <t>REZZAGO</t>
  </si>
  <si>
    <t>REZZATO</t>
  </si>
  <si>
    <t>RHO</t>
  </si>
  <si>
    <t>RICENGO</t>
  </si>
  <si>
    <t>RIPALTA ARPINA</t>
  </si>
  <si>
    <t>RIPALTA CREMASCA</t>
  </si>
  <si>
    <t>RIPALTA GUERINA</t>
  </si>
  <si>
    <t>RIVA DI SOLTO</t>
  </si>
  <si>
    <t>RIVANAZZANO</t>
  </si>
  <si>
    <t>RIVAROLO DEL RE ED UNITI</t>
  </si>
  <si>
    <t>RIVAROLO MANTOVANO</t>
  </si>
  <si>
    <t>RIVOLTA D'ADDA</t>
  </si>
  <si>
    <t>ROBBIATE</t>
  </si>
  <si>
    <t>ROBBIO</t>
  </si>
  <si>
    <t>ROBECCHETTO CON INDUNO</t>
  </si>
  <si>
    <t>ROBECCO D'OGLIO</t>
  </si>
  <si>
    <t>ROBECCO PAVESE</t>
  </si>
  <si>
    <t>ROBECCO SUL NAVIGLIO</t>
  </si>
  <si>
    <t>ROCCA DE' GIORGI</t>
  </si>
  <si>
    <t>ROCCA SUSELLA</t>
  </si>
  <si>
    <t>ROCCAFRANCA</t>
  </si>
  <si>
    <t>RODANO</t>
  </si>
  <si>
    <t>RODENGO-SAIANO</t>
  </si>
  <si>
    <t>RODERO</t>
  </si>
  <si>
    <t>RODIGO</t>
  </si>
  <si>
    <t>ROÈ VOLCIANO</t>
  </si>
  <si>
    <t>ROGENO</t>
  </si>
  <si>
    <t>ROGNANO</t>
  </si>
  <si>
    <t>ROGNO</t>
  </si>
  <si>
    <t>ROGOLO</t>
  </si>
  <si>
    <t>ROMAGNESE</t>
  </si>
  <si>
    <t>ROMANENGO</t>
  </si>
  <si>
    <t>ROMANO DI LOMBARDIA</t>
  </si>
  <si>
    <t>RONAGO</t>
  </si>
  <si>
    <t>RONCADELLE</t>
  </si>
  <si>
    <t>RONCARO</t>
  </si>
  <si>
    <t>RONCELLO</t>
  </si>
  <si>
    <t>RONCO BRIANTINO</t>
  </si>
  <si>
    <t>RONCOBELLO</t>
  </si>
  <si>
    <t>RONCOFERRARO</t>
  </si>
  <si>
    <t>RONCOLA</t>
  </si>
  <si>
    <t>ROSASCO</t>
  </si>
  <si>
    <t>ROSATE</t>
  </si>
  <si>
    <t>ROTA D'IMAGNA</t>
  </si>
  <si>
    <t>ROVATO</t>
  </si>
  <si>
    <t>ROVELLASCA</t>
  </si>
  <si>
    <t>ROVELLO PORRO</t>
  </si>
  <si>
    <t>ROVERBELLA</t>
  </si>
  <si>
    <t>ROVESCALA</t>
  </si>
  <si>
    <t>ROVETTA</t>
  </si>
  <si>
    <t>ROZZANO</t>
  </si>
  <si>
    <t>RUDIANO</t>
  </si>
  <si>
    <t>SABBIO CHIESE</t>
  </si>
  <si>
    <t>SABBIONETA</t>
  </si>
  <si>
    <t>SALA COMACINA</t>
  </si>
  <si>
    <t>SALE MARASINO</t>
  </si>
  <si>
    <t>SALERANO SUL LAMBRO</t>
  </si>
  <si>
    <t>SALÒ</t>
  </si>
  <si>
    <t>SALTRIO</t>
  </si>
  <si>
    <t>SALVIROLA</t>
  </si>
  <si>
    <t>SAMARATE</t>
  </si>
  <si>
    <t>SAMOLACO</t>
  </si>
  <si>
    <t>SAN BARTOLOMEO VAL CAVARGNA</t>
  </si>
  <si>
    <t>SAN BASSANO</t>
  </si>
  <si>
    <t>SAN BENEDETTO PO</t>
  </si>
  <si>
    <t>SAN CIPRIANO PO</t>
  </si>
  <si>
    <t>SAN COLOMBANO AL LAMBRO</t>
  </si>
  <si>
    <t>SAN DAMIANO AL COLLE</t>
  </si>
  <si>
    <t>SAN DANIELE PO</t>
  </si>
  <si>
    <t>SAN DONATO MILANESE</t>
  </si>
  <si>
    <t>SAN FELICE DEL BENACO</t>
  </si>
  <si>
    <t>SAN FERMO DELLA BATTAGLIA</t>
  </si>
  <si>
    <t>SAN FIORANO</t>
  </si>
  <si>
    <t>SAN GENESIO ED UNITI</t>
  </si>
  <si>
    <t>SAN GERVASIO BRESCIANO</t>
  </si>
  <si>
    <t>SAN GIACOMO DELLE SEGNATE</t>
  </si>
  <si>
    <t>SAN GIACOMO FILIPPO</t>
  </si>
  <si>
    <t>SAN GIORGIO DI LOMELLINA</t>
  </si>
  <si>
    <t>SAN GIORGIO SU LEGNANO</t>
  </si>
  <si>
    <t>SAN GIOVANNI BIANCO</t>
  </si>
  <si>
    <t>SAN GIOVANNI DEL DOSSO</t>
  </si>
  <si>
    <t>SAN GIOVANNI IN CROCE</t>
  </si>
  <si>
    <t>SAN GIULIANO MILANESE</t>
  </si>
  <si>
    <t>SAN MARTINO DALL'ARGINE</t>
  </si>
  <si>
    <t>SAN MARTINO DEL LAGO</t>
  </si>
  <si>
    <t>SAN MARTINO IN STRADA</t>
  </si>
  <si>
    <t>SAN MARTINO SICCOMARIO</t>
  </si>
  <si>
    <t>SAN NAZZARO VAL CAVARGNA</t>
  </si>
  <si>
    <t>SAN PAOLO</t>
  </si>
  <si>
    <t>SAN PAOLO D'ARGON</t>
  </si>
  <si>
    <t>SAN PELLEGRINO TERME</t>
  </si>
  <si>
    <t>SAN ROCCO AL PORTO</t>
  </si>
  <si>
    <t>SAN SIRO</t>
  </si>
  <si>
    <t>SAN VITTORE OLONA</t>
  </si>
  <si>
    <t>SAN ZENO NAVIGLIO</t>
  </si>
  <si>
    <t>SAN ZENONE AL LAMBRO</t>
  </si>
  <si>
    <t>SAN ZENONE AL PO</t>
  </si>
  <si>
    <t>SANGIANO</t>
  </si>
  <si>
    <t>SANNAZZARO DE' BURGONDI</t>
  </si>
  <si>
    <t>SANTA BRIGIDA</t>
  </si>
  <si>
    <t>SANTA CRISTINA E BISSONE</t>
  </si>
  <si>
    <t>SANTA GIULETTA</t>
  </si>
  <si>
    <t>SANTA MARGHERITA DI STAFFORA</t>
  </si>
  <si>
    <t>SANTA MARIA DELLA VERSA</t>
  </si>
  <si>
    <t>SANTA MARIA HOE'</t>
  </si>
  <si>
    <t>SANT'ALESSIO CON VIALONE</t>
  </si>
  <si>
    <t>SANT'ANGELO LODIGIANO</t>
  </si>
  <si>
    <t>SANT'ANGELO LOMELLINA</t>
  </si>
  <si>
    <t>SANTO STEFANO LODIGIANO</t>
  </si>
  <si>
    <t>SANTO STEFANO TICINO</t>
  </si>
  <si>
    <t>SANT'OMOBONO TERME</t>
  </si>
  <si>
    <t>SAREZZO</t>
  </si>
  <si>
    <t>SARNICO</t>
  </si>
  <si>
    <t>SARONNO</t>
  </si>
  <si>
    <t>SARTIRANA LOMELLINA</t>
  </si>
  <si>
    <t>SAVIORE DELL'ADAMELLO</t>
  </si>
  <si>
    <t>SCALDASOLE</t>
  </si>
  <si>
    <t>SCANDOLARA RAVARA</t>
  </si>
  <si>
    <t>SCANDOLARA RIPA D'OGLIO</t>
  </si>
  <si>
    <t>SCANZOROSCIATE</t>
  </si>
  <si>
    <t>SCHIGNANO</t>
  </si>
  <si>
    <t>SCHILPARIO</t>
  </si>
  <si>
    <t>SCHIVENOGLIA</t>
  </si>
  <si>
    <t>SECUGNAGO</t>
  </si>
  <si>
    <t>SEDRIANO</t>
  </si>
  <si>
    <t>SEDRINA</t>
  </si>
  <si>
    <t>SEGRATE</t>
  </si>
  <si>
    <t>SELLERO</t>
  </si>
  <si>
    <t>SELVINO</t>
  </si>
  <si>
    <t>SEMIANA</t>
  </si>
  <si>
    <t>SENAGO</t>
  </si>
  <si>
    <t>SENIGA</t>
  </si>
  <si>
    <t>SENNA COMASCO</t>
  </si>
  <si>
    <t>SENNA LODIGIANA</t>
  </si>
  <si>
    <t>SEREGNO</t>
  </si>
  <si>
    <t>SERGNANO</t>
  </si>
  <si>
    <t>SERIATE</t>
  </si>
  <si>
    <t>SERINA</t>
  </si>
  <si>
    <t>SERLE</t>
  </si>
  <si>
    <t>SERNIO</t>
  </si>
  <si>
    <t>SERRAVALLE A PO</t>
  </si>
  <si>
    <t>SESTO CALENDE</t>
  </si>
  <si>
    <t>SESTO ED UNITI</t>
  </si>
  <si>
    <t>SESTO SAN GIOVANNI</t>
  </si>
  <si>
    <t>SETTALA</t>
  </si>
  <si>
    <t>SETTIMO MILANESE</t>
  </si>
  <si>
    <t>SEVESO</t>
  </si>
  <si>
    <t>SILVANO PIETRA</t>
  </si>
  <si>
    <t>SIRMIONE</t>
  </si>
  <si>
    <t>SIRONE</t>
  </si>
  <si>
    <t>SIRTORI</t>
  </si>
  <si>
    <t>SIZIANO</t>
  </si>
  <si>
    <t>SOIANO DEL LAGO</t>
  </si>
  <si>
    <t>SOLARO</t>
  </si>
  <si>
    <t>SOLAROLO RAINERIO</t>
  </si>
  <si>
    <t>SOLBIATE ARNO</t>
  </si>
  <si>
    <t>SOLBIATE OLONA</t>
  </si>
  <si>
    <t>SOLFERINO</t>
  </si>
  <si>
    <t>SOLTO COLLINA</t>
  </si>
  <si>
    <t>SOLZA</t>
  </si>
  <si>
    <t>SOMAGLIA</t>
  </si>
  <si>
    <t>SOMMA LOMBARDO</t>
  </si>
  <si>
    <t>SOMMO</t>
  </si>
  <si>
    <t>SONCINO</t>
  </si>
  <si>
    <t>SONDALO</t>
  </si>
  <si>
    <t>SONDRIO</t>
  </si>
  <si>
    <t>SONGAVAZZO</t>
  </si>
  <si>
    <t>SONICO</t>
  </si>
  <si>
    <t>SORDIO</t>
  </si>
  <si>
    <t>SORESINA</t>
  </si>
  <si>
    <t>SORICO</t>
  </si>
  <si>
    <t>SORISOLE</t>
  </si>
  <si>
    <t>SORMANO</t>
  </si>
  <si>
    <t>SOSPIRO</t>
  </si>
  <si>
    <t>SOTTO IL MONTE GIOVANNI XXIII</t>
  </si>
  <si>
    <t>SOVERE</t>
  </si>
  <si>
    <t>SOVICO</t>
  </si>
  <si>
    <t>SPESSA</t>
  </si>
  <si>
    <t>SPINADESCO</t>
  </si>
  <si>
    <t>SPINEDA</t>
  </si>
  <si>
    <t>SPINO D'ADDA</t>
  </si>
  <si>
    <t>SPINONE AL LAGO</t>
  </si>
  <si>
    <t>SPIRANO</t>
  </si>
  <si>
    <t>SPRIANA</t>
  </si>
  <si>
    <t>STAGNO LOMBARDO</t>
  </si>
  <si>
    <t>STAZZONA</t>
  </si>
  <si>
    <t>STEZZANO</t>
  </si>
  <si>
    <t>STRADELLA</t>
  </si>
  <si>
    <t>STROZZA</t>
  </si>
  <si>
    <t>SUARDI</t>
  </si>
  <si>
    <t>SUEGLIO</t>
  </si>
  <si>
    <t>SUELLO</t>
  </si>
  <si>
    <t>SUISIO</t>
  </si>
  <si>
    <t>SULBIATE</t>
  </si>
  <si>
    <t>SULZANO</t>
  </si>
  <si>
    <t>SUMIRAGO</t>
  </si>
  <si>
    <t>SUSTINENTE</t>
  </si>
  <si>
    <t>SUZZARA</t>
  </si>
  <si>
    <t>TACENO</t>
  </si>
  <si>
    <t>TAINO</t>
  </si>
  <si>
    <t>TALAMONA</t>
  </si>
  <si>
    <t>TALEGGIO</t>
  </si>
  <si>
    <t>TARTANO</t>
  </si>
  <si>
    <t>TAVAZZANO CON VILLAVESCO</t>
  </si>
  <si>
    <t>TAVERNERIO</t>
  </si>
  <si>
    <t>TAVERNOLA BERGAMASCA</t>
  </si>
  <si>
    <t>TAVERNOLE SUL MELLA</t>
  </si>
  <si>
    <t>TEGLIO</t>
  </si>
  <si>
    <t>TELGATE</t>
  </si>
  <si>
    <t>TEMÙ</t>
  </si>
  <si>
    <t>TERNATE</t>
  </si>
  <si>
    <t>TERNO D'ISOLA</t>
  </si>
  <si>
    <t>TERRANOVA DEI PASSERINI</t>
  </si>
  <si>
    <t>TICENGO</t>
  </si>
  <si>
    <t>TIGNALE</t>
  </si>
  <si>
    <t>TIRANO</t>
  </si>
  <si>
    <t>TORBOLE CASAGLIA</t>
  </si>
  <si>
    <t>TORLINO VIMERCATI</t>
  </si>
  <si>
    <t>TORNATA</t>
  </si>
  <si>
    <t>TORNO</t>
  </si>
  <si>
    <t>TORRAZZA COSTE</t>
  </si>
  <si>
    <t>TORRE BERETTI E CASTELLARO</t>
  </si>
  <si>
    <t>TORRE BOLDONE</t>
  </si>
  <si>
    <t>TORRE D'ARESE</t>
  </si>
  <si>
    <t>TORRE DE' BUSI</t>
  </si>
  <si>
    <t>TORRE DE' NEGRI</t>
  </si>
  <si>
    <t>TORRE DE' PICENARDI</t>
  </si>
  <si>
    <t>TORRE DE' ROVERI</t>
  </si>
  <si>
    <t>TORRE DI SANTA MARIA</t>
  </si>
  <si>
    <t>TORRE D'ISOLA</t>
  </si>
  <si>
    <t>TORRE PALLAVICINA</t>
  </si>
  <si>
    <t>TORREVECCHIA PIA</t>
  </si>
  <si>
    <t>TORRICELLA DEL PIZZO</t>
  </si>
  <si>
    <t>TORRICELLA VERZATE</t>
  </si>
  <si>
    <t>TOSCOLANO-MADERNO</t>
  </si>
  <si>
    <t>TOVO DI SANT'AGATA</t>
  </si>
  <si>
    <t>TRADATE</t>
  </si>
  <si>
    <t>TRAONA</t>
  </si>
  <si>
    <t>TRAVACÒ SICCOMARIO</t>
  </si>
  <si>
    <t>TRAVAGLIATO</t>
  </si>
  <si>
    <t>TRAVEDONA-MONATE</t>
  </si>
  <si>
    <t>TREMEZZINA</t>
  </si>
  <si>
    <t>TREMOSINE</t>
  </si>
  <si>
    <t>TRENZANO</t>
  </si>
  <si>
    <t>TRESCORE BALNEARIO</t>
  </si>
  <si>
    <t>TRESCORE CREMASCO</t>
  </si>
  <si>
    <t>TRESIVIO</t>
  </si>
  <si>
    <t>TREVIGLIO</t>
  </si>
  <si>
    <t>TREVIOLO</t>
  </si>
  <si>
    <t>TREVISO BRESCIANO</t>
  </si>
  <si>
    <t>TREZZANO ROSA</t>
  </si>
  <si>
    <t>TREZZANO SUL NAVIGLIO</t>
  </si>
  <si>
    <t>TREZZO SULL'ADDA</t>
  </si>
  <si>
    <t>TREZZONE</t>
  </si>
  <si>
    <t>TRIBIANO</t>
  </si>
  <si>
    <t>TRIGOLO</t>
  </si>
  <si>
    <t>TRIUGGIO</t>
  </si>
  <si>
    <t>TRIVOLZIO</t>
  </si>
  <si>
    <t>TROMELLO</t>
  </si>
  <si>
    <t>TRONZANO LAGO MAGGIORE</t>
  </si>
  <si>
    <t>TROVO</t>
  </si>
  <si>
    <t>TRUCCAZZANO</t>
  </si>
  <si>
    <t>TURANO LODIGIANO</t>
  </si>
  <si>
    <t>TURATE</t>
  </si>
  <si>
    <t>TURBIGO</t>
  </si>
  <si>
    <t>UBIALE CLANEZZO</t>
  </si>
  <si>
    <t>UBOLDO</t>
  </si>
  <si>
    <t>UGGIATE TREVANO</t>
  </si>
  <si>
    <t>URAGO D'OGLIO</t>
  </si>
  <si>
    <t>URGNANO</t>
  </si>
  <si>
    <t>USMATE VELATE</t>
  </si>
  <si>
    <t>VAIANO CREMASCO</t>
  </si>
  <si>
    <t>VAILATE</t>
  </si>
  <si>
    <t>VAL BREMBILLA</t>
  </si>
  <si>
    <t>VAL DI NIZZA</t>
  </si>
  <si>
    <t>VAL MASINO</t>
  </si>
  <si>
    <t>VAL REZZO</t>
  </si>
  <si>
    <t>VALBONDIONE</t>
  </si>
  <si>
    <t>VALBREMBO</t>
  </si>
  <si>
    <t>VALBRONA</t>
  </si>
  <si>
    <t>VALDIDENTRO</t>
  </si>
  <si>
    <t>VALDISOTTO</t>
  </si>
  <si>
    <t>VALEGGIO</t>
  </si>
  <si>
    <t>VALERA FRATTA</t>
  </si>
  <si>
    <t>VALFURVA</t>
  </si>
  <si>
    <t>VALGANNA</t>
  </si>
  <si>
    <t>VALGOGLIO</t>
  </si>
  <si>
    <t>VALGREGHENTINO</t>
  </si>
  <si>
    <t>VALLE LOMELLINA</t>
  </si>
  <si>
    <t>VALLE SALIMBENE</t>
  </si>
  <si>
    <t>VALLEVE</t>
  </si>
  <si>
    <t>VALLIO TERME</t>
  </si>
  <si>
    <t>VALMADRERA</t>
  </si>
  <si>
    <t>VALMOREA</t>
  </si>
  <si>
    <t>VALNEGRA</t>
  </si>
  <si>
    <t>VALSOLDA</t>
  </si>
  <si>
    <t>VALTORTA</t>
  </si>
  <si>
    <t>VALVESTINO</t>
  </si>
  <si>
    <t>VANZAGHELLO</t>
  </si>
  <si>
    <t>VANZAGO</t>
  </si>
  <si>
    <t>VAPRIO D'ADDA</t>
  </si>
  <si>
    <t>VARANO BORGHI</t>
  </si>
  <si>
    <t>VAREDO</t>
  </si>
  <si>
    <t>VARENNA</t>
  </si>
  <si>
    <t>VARESE</t>
  </si>
  <si>
    <t>VARZI</t>
  </si>
  <si>
    <t>VEDANO AL LAMBRO</t>
  </si>
  <si>
    <t>VEDANO OLONA</t>
  </si>
  <si>
    <t>VEDESETA</t>
  </si>
  <si>
    <t>VEDUGGIO CON COLZANO</t>
  </si>
  <si>
    <t>VELESO</t>
  </si>
  <si>
    <t>VELEZZO LOMELLINA</t>
  </si>
  <si>
    <t>VELLEZZO BELLINI</t>
  </si>
  <si>
    <t>VENDROGNO</t>
  </si>
  <si>
    <t>VENEGONO INFERIORE</t>
  </si>
  <si>
    <t>VENEGONO SUPERIORE</t>
  </si>
  <si>
    <t>VENIANO</t>
  </si>
  <si>
    <t>VERANO BRIANZA</t>
  </si>
  <si>
    <t>VERCANA</t>
  </si>
  <si>
    <t>VERCEIA</t>
  </si>
  <si>
    <t>VERCURAGO</t>
  </si>
  <si>
    <t>VERDELLINO</t>
  </si>
  <si>
    <t>VERDELLO</t>
  </si>
  <si>
    <t>VERDERIO</t>
  </si>
  <si>
    <t>VERGIATE</t>
  </si>
  <si>
    <t>VERNATE</t>
  </si>
  <si>
    <t>VEROLANUOVA</t>
  </si>
  <si>
    <t>VEROLAVECCHIA</t>
  </si>
  <si>
    <t>VERRETTO</t>
  </si>
  <si>
    <t>VERRUA PO</t>
  </si>
  <si>
    <t>VERTEMATE CON MINOPRIO</t>
  </si>
  <si>
    <t>VERTOVA</t>
  </si>
  <si>
    <t>VERVIO</t>
  </si>
  <si>
    <t>VESCOVATO</t>
  </si>
  <si>
    <t>VESTONE</t>
  </si>
  <si>
    <t>VEZZA D'OGLIO</t>
  </si>
  <si>
    <t>VIADANA</t>
  </si>
  <si>
    <t>VIADANICA</t>
  </si>
  <si>
    <t>VIDIGULFO</t>
  </si>
  <si>
    <t>VIGANÒ</t>
  </si>
  <si>
    <t>VIGANO SAN MARTINO</t>
  </si>
  <si>
    <t>VIGEVANO</t>
  </si>
  <si>
    <t>VIGGIÙ</t>
  </si>
  <si>
    <t>VIGNATE</t>
  </si>
  <si>
    <t>VIGOLO</t>
  </si>
  <si>
    <t>VILLA BISCOSSI</t>
  </si>
  <si>
    <t>VILLA CARCINA</t>
  </si>
  <si>
    <t>VILLA CORTESE</t>
  </si>
  <si>
    <t>VILLA D'ADDA</t>
  </si>
  <si>
    <t>VILLA D'ALMÈ</t>
  </si>
  <si>
    <t>VILLA DI CHIAVENNA</t>
  </si>
  <si>
    <t>VILLA DI SERIO</t>
  </si>
  <si>
    <t>VILLA DI TIRANO</t>
  </si>
  <si>
    <t>VILLA D'OGNA</t>
  </si>
  <si>
    <t>VILLA GUARDIA</t>
  </si>
  <si>
    <t>VILLACHIARA</t>
  </si>
  <si>
    <t>VILLANOVA D'ARDENGHI</t>
  </si>
  <si>
    <t>VILLANOVA DEL SILLARO</t>
  </si>
  <si>
    <t>VILLANTERIO</t>
  </si>
  <si>
    <t>VILLANUOVA SUL CLISI</t>
  </si>
  <si>
    <t>VILLASANTA</t>
  </si>
  <si>
    <t>VILLIMPENTA</t>
  </si>
  <si>
    <t>VILLONGO</t>
  </si>
  <si>
    <t>VILMINORE DI SCALVE</t>
  </si>
  <si>
    <t>VIMERCATE</t>
  </si>
  <si>
    <t>VIMODRONE</t>
  </si>
  <si>
    <t>VIONE</t>
  </si>
  <si>
    <t>VISANO</t>
  </si>
  <si>
    <t>VISTARINO</t>
  </si>
  <si>
    <t>VITTUONE</t>
  </si>
  <si>
    <t>VIZZOLA TICINO</t>
  </si>
  <si>
    <t>VIZZOLO PREDABISSI</t>
  </si>
  <si>
    <t>VOBARNO</t>
  </si>
  <si>
    <t>VOGHERA</t>
  </si>
  <si>
    <t>VOLONGO</t>
  </si>
  <si>
    <t>VOLPARA</t>
  </si>
  <si>
    <t>VOLTA MANTOVANA</t>
  </si>
  <si>
    <t>VOLTIDO</t>
  </si>
  <si>
    <t>ZANDOBBIO</t>
  </si>
  <si>
    <t>ZANICA</t>
  </si>
  <si>
    <t>ZAVATTARELLO</t>
  </si>
  <si>
    <t>ZECCONE</t>
  </si>
  <si>
    <t>ZELO BUON PERSICO</t>
  </si>
  <si>
    <t>ZELVIO</t>
  </si>
  <si>
    <t>ZEME</t>
  </si>
  <si>
    <t>ZENEVREDO</t>
  </si>
  <si>
    <t xml:space="preserve">ZERBO </t>
  </si>
  <si>
    <t>ZERBOLÒ</t>
  </si>
  <si>
    <t>ZIBIDO SAN GIACOMO</t>
  </si>
  <si>
    <t>ZINASCO</t>
  </si>
  <si>
    <t>ZOGNO</t>
  </si>
  <si>
    <t>ZONE</t>
  </si>
  <si>
    <t>Valle Imagna e Villa d'Almè</t>
  </si>
  <si>
    <t>ALTA VALLE INTELVI</t>
  </si>
  <si>
    <t>CORTEOLONA e GENZONE</t>
  </si>
  <si>
    <t>LA VALLETTA BRIANZA</t>
  </si>
  <si>
    <t>codice_ATS</t>
  </si>
  <si>
    <t>cod_ambito</t>
  </si>
  <si>
    <t>denominazione_ATS</t>
  </si>
  <si>
    <t>descrizione_ambito</t>
  </si>
  <si>
    <t>Denominazione Comune</t>
  </si>
  <si>
    <t>cod_istat</t>
  </si>
  <si>
    <t>321</t>
  </si>
  <si>
    <t>30600</t>
  </si>
  <si>
    <t>ATS DELLA CITTA' METROPOLITANA DI MILANO</t>
  </si>
  <si>
    <t>30800</t>
  </si>
  <si>
    <t>30801</t>
  </si>
  <si>
    <t>30802</t>
  </si>
  <si>
    <t>30900</t>
  </si>
  <si>
    <t>30901</t>
  </si>
  <si>
    <t>30902</t>
  </si>
  <si>
    <t>30903</t>
  </si>
  <si>
    <t>30904</t>
  </si>
  <si>
    <t>30905</t>
  </si>
  <si>
    <t>30906</t>
  </si>
  <si>
    <t>31000</t>
  </si>
  <si>
    <t>31001</t>
  </si>
  <si>
    <t>31002</t>
  </si>
  <si>
    <t>31003</t>
  </si>
  <si>
    <t>31004</t>
  </si>
  <si>
    <t>31005</t>
  </si>
  <si>
    <t>31006</t>
  </si>
  <si>
    <t>31007</t>
  </si>
  <si>
    <t>322</t>
  </si>
  <si>
    <t>30300</t>
  </si>
  <si>
    <t>ATS DELL'INSUBRIA</t>
  </si>
  <si>
    <t>30301</t>
  </si>
  <si>
    <t>30302</t>
  </si>
  <si>
    <t>30305</t>
  </si>
  <si>
    <t>30306</t>
  </si>
  <si>
    <t>30307</t>
  </si>
  <si>
    <t>30308</t>
  </si>
  <si>
    <t>31400</t>
  </si>
  <si>
    <t>31401</t>
  </si>
  <si>
    <t>31402</t>
  </si>
  <si>
    <t>31403</t>
  </si>
  <si>
    <t>31404</t>
  </si>
  <si>
    <t>31405</t>
  </si>
  <si>
    <t>31406</t>
  </si>
  <si>
    <t>31407</t>
  </si>
  <si>
    <t>31408</t>
  </si>
  <si>
    <t>31409</t>
  </si>
  <si>
    <t>31410</t>
  </si>
  <si>
    <t>31411</t>
  </si>
  <si>
    <t>323</t>
  </si>
  <si>
    <t>30303</t>
  </si>
  <si>
    <t>ATS DELLA MONTAGNA</t>
  </si>
  <si>
    <t>30304</t>
  </si>
  <si>
    <t>31300</t>
  </si>
  <si>
    <t>31301</t>
  </si>
  <si>
    <t>31302</t>
  </si>
  <si>
    <t>31303</t>
  </si>
  <si>
    <t>31304</t>
  </si>
  <si>
    <t>31500</t>
  </si>
  <si>
    <t>324</t>
  </si>
  <si>
    <t>30500</t>
  </si>
  <si>
    <t>ATS DELLA BRIANZA</t>
  </si>
  <si>
    <t>30501</t>
  </si>
  <si>
    <t>30502</t>
  </si>
  <si>
    <t>31102</t>
  </si>
  <si>
    <t>31103</t>
  </si>
  <si>
    <t>31104</t>
  </si>
  <si>
    <t>31107</t>
  </si>
  <si>
    <t>31108</t>
  </si>
  <si>
    <t>325</t>
  </si>
  <si>
    <t>30100</t>
  </si>
  <si>
    <t>ATS DI BERGAMO</t>
  </si>
  <si>
    <t>30101</t>
  </si>
  <si>
    <t>30102</t>
  </si>
  <si>
    <t>30103</t>
  </si>
  <si>
    <t>30104</t>
  </si>
  <si>
    <t>Val Cavallina</t>
  </si>
  <si>
    <t>30105</t>
  </si>
  <si>
    <t>30106</t>
  </si>
  <si>
    <t>30107</t>
  </si>
  <si>
    <t>30108</t>
  </si>
  <si>
    <t>30109</t>
  </si>
  <si>
    <t>30110</t>
  </si>
  <si>
    <t>Isola Bergamasca e Bassa Val San Martino</t>
  </si>
  <si>
    <t>30111</t>
  </si>
  <si>
    <t>30112</t>
  </si>
  <si>
    <t>30113</t>
  </si>
  <si>
    <t>Valle Seriana</t>
  </si>
  <si>
    <t>326</t>
  </si>
  <si>
    <t>30200</t>
  </si>
  <si>
    <t>ATS DI BRESCIA</t>
  </si>
  <si>
    <t>Brescia - 1</t>
  </si>
  <si>
    <t>30201</t>
  </si>
  <si>
    <t>Brescia Ovest - 2</t>
  </si>
  <si>
    <t>30202</t>
  </si>
  <si>
    <t>Valle Trompia - 4</t>
  </si>
  <si>
    <t>30203</t>
  </si>
  <si>
    <t>Oglio Ovest - 7</t>
  </si>
  <si>
    <t>30204</t>
  </si>
  <si>
    <t>Bassa Bresciana Occidentale - 8</t>
  </si>
  <si>
    <t>30205</t>
  </si>
  <si>
    <t>Bassa Bresciana Orientale - 10</t>
  </si>
  <si>
    <t>30206</t>
  </si>
  <si>
    <t>Bassa Bresciana Centrale - 9</t>
  </si>
  <si>
    <t>30207</t>
  </si>
  <si>
    <t>Garda - Salò - 11</t>
  </si>
  <si>
    <t>30208</t>
  </si>
  <si>
    <t>Valle Sabbia - 12</t>
  </si>
  <si>
    <t>30209</t>
  </si>
  <si>
    <t>Brescia Est - 3</t>
  </si>
  <si>
    <t>30210</t>
  </si>
  <si>
    <t>Sebino - 5</t>
  </si>
  <si>
    <t>30211</t>
  </si>
  <si>
    <t>Monte Orfano - 6</t>
  </si>
  <si>
    <t>327</t>
  </si>
  <si>
    <t>30400</t>
  </si>
  <si>
    <t>ATS DELLA VAL PADANA</t>
  </si>
  <si>
    <t>30401</t>
  </si>
  <si>
    <t>30402</t>
  </si>
  <si>
    <t>30700</t>
  </si>
  <si>
    <t>30701</t>
  </si>
  <si>
    <t>30702</t>
  </si>
  <si>
    <t>30703</t>
  </si>
  <si>
    <t>30704</t>
  </si>
  <si>
    <t>30705</t>
  </si>
  <si>
    <t>328</t>
  </si>
  <si>
    <t>31200</t>
  </si>
  <si>
    <t>ATS DI PAVIA</t>
  </si>
  <si>
    <t>31201</t>
  </si>
  <si>
    <t>31202</t>
  </si>
  <si>
    <t>Lomellina</t>
  </si>
  <si>
    <t>31206</t>
  </si>
  <si>
    <t>31207</t>
  </si>
  <si>
    <t>31208</t>
  </si>
  <si>
    <t>nome_ente</t>
  </si>
  <si>
    <t>CENTRO VALLE INTELVI</t>
  </si>
  <si>
    <t>SOLBIATE CON CAGNO</t>
  </si>
  <si>
    <t>PIADENA DRIZZONA</t>
  </si>
  <si>
    <t>VALVARRONE</t>
  </si>
  <si>
    <t>CASTELGERUNDO</t>
  </si>
  <si>
    <t>BORGOCARBONARA</t>
  </si>
  <si>
    <t>BORGO MANTOVANO</t>
  </si>
  <si>
    <t>SERMIDE E FELONICA</t>
  </si>
  <si>
    <t>VERMEZZO CON ZELO</t>
  </si>
  <si>
    <t>COLLI VERDI</t>
  </si>
  <si>
    <t>CADREZZATE CON OSMATE</t>
  </si>
  <si>
    <t>ASSISTENZA DOMICILIARE MINORI</t>
  </si>
  <si>
    <t>PUBBLICO/PRIVATO</t>
  </si>
  <si>
    <t>Privato</t>
  </si>
  <si>
    <t>Pubblico</t>
  </si>
  <si>
    <t>Associazione famiglia utenti</t>
  </si>
  <si>
    <t>Associazione solidarietà familiare iscritta nel registro regionale delle associazioni di solidarietà regionale</t>
  </si>
  <si>
    <t>SERVIZIO DI ASSISTENZA DOMICILIARE DISABILI</t>
  </si>
  <si>
    <t>ASSDOM</t>
  </si>
  <si>
    <t>SERVIZIO DI ASSISTENZA DOMICILIARE</t>
  </si>
  <si>
    <t>GestioneASSDOM</t>
  </si>
  <si>
    <t>016215</t>
  </si>
  <si>
    <t>016002</t>
  </si>
  <si>
    <t>016253</t>
  </si>
  <si>
    <t>016252</t>
  </si>
  <si>
    <t>013250</t>
  </si>
  <si>
    <t>013249</t>
  </si>
  <si>
    <t>013253</t>
  </si>
  <si>
    <t>013254</t>
  </si>
  <si>
    <t>013252</t>
  </si>
  <si>
    <t>013255</t>
  </si>
  <si>
    <t>013251</t>
  </si>
  <si>
    <t>019116</t>
  </si>
  <si>
    <t>019001</t>
  </si>
  <si>
    <t>097001</t>
  </si>
  <si>
    <t>097093</t>
  </si>
  <si>
    <t>097092</t>
  </si>
  <si>
    <t>097091</t>
  </si>
  <si>
    <t>098062</t>
  </si>
  <si>
    <t>020001</t>
  </si>
  <si>
    <t>020071</t>
  </si>
  <si>
    <t>SAN GIORGIO BIGARELLO</t>
  </si>
  <si>
    <t>020073</t>
  </si>
  <si>
    <t>020072</t>
  </si>
  <si>
    <t>015002</t>
  </si>
  <si>
    <t>015251</t>
  </si>
  <si>
    <t>015027</t>
  </si>
  <si>
    <t>108003</t>
  </si>
  <si>
    <t>108008</t>
  </si>
  <si>
    <t>108009</t>
  </si>
  <si>
    <t>108011</t>
  </si>
  <si>
    <t>108015</t>
  </si>
  <si>
    <t>108028</t>
  </si>
  <si>
    <t>108029</t>
  </si>
  <si>
    <t>108037</t>
  </si>
  <si>
    <t>108041</t>
  </si>
  <si>
    <t>108043</t>
  </si>
  <si>
    <t>108046</t>
  </si>
  <si>
    <t>108047</t>
  </si>
  <si>
    <t>108048</t>
  </si>
  <si>
    <t>108010</t>
  </si>
  <si>
    <t>108019</t>
  </si>
  <si>
    <t>108023</t>
  </si>
  <si>
    <t>108027</t>
  </si>
  <si>
    <t>108034</t>
  </si>
  <si>
    <t>108035</t>
  </si>
  <si>
    <t>108045</t>
  </si>
  <si>
    <t>108012</t>
  </si>
  <si>
    <t>108033</t>
  </si>
  <si>
    <t>108049</t>
  </si>
  <si>
    <t>108005</t>
  </si>
  <si>
    <t>108018</t>
  </si>
  <si>
    <t>108020</t>
  </si>
  <si>
    <t>108024</t>
  </si>
  <si>
    <t>108025</t>
  </si>
  <si>
    <t>108054</t>
  </si>
  <si>
    <t>108030</t>
  </si>
  <si>
    <t>108032</t>
  </si>
  <si>
    <t>108039</t>
  </si>
  <si>
    <t>108040</t>
  </si>
  <si>
    <t>108001</t>
  </si>
  <si>
    <t>108002</t>
  </si>
  <si>
    <t>108004</t>
  </si>
  <si>
    <t>108006</t>
  </si>
  <si>
    <t>108007</t>
  </si>
  <si>
    <t>108013</t>
  </si>
  <si>
    <t>108051</t>
  </si>
  <si>
    <t>108014</t>
  </si>
  <si>
    <t>108052</t>
  </si>
  <si>
    <t>108016</t>
  </si>
  <si>
    <t>108017</t>
  </si>
  <si>
    <t>108021</t>
  </si>
  <si>
    <t>108053</t>
  </si>
  <si>
    <t>108022</t>
  </si>
  <si>
    <t>108026</t>
  </si>
  <si>
    <t>108031</t>
  </si>
  <si>
    <t>108036</t>
  </si>
  <si>
    <t>108055</t>
  </si>
  <si>
    <t>108038</t>
  </si>
  <si>
    <t>108042</t>
  </si>
  <si>
    <t>108044</t>
  </si>
  <si>
    <t>108050</t>
  </si>
  <si>
    <t>018193</t>
  </si>
  <si>
    <t>018192</t>
  </si>
  <si>
    <t>018191</t>
  </si>
  <si>
    <t>012142</t>
  </si>
  <si>
    <t>012143</t>
  </si>
  <si>
    <t>50036</t>
  </si>
  <si>
    <t>50058</t>
  </si>
  <si>
    <t>50047</t>
  </si>
  <si>
    <t>50017</t>
  </si>
  <si>
    <t>50079</t>
  </si>
  <si>
    <t>50019</t>
  </si>
  <si>
    <t>50035</t>
  </si>
  <si>
    <t>50084</t>
  </si>
  <si>
    <t>50071</t>
  </si>
  <si>
    <t>50082</t>
  </si>
  <si>
    <t>50004</t>
  </si>
  <si>
    <t>50037</t>
  </si>
  <si>
    <t>50001</t>
  </si>
  <si>
    <t>50020</t>
  </si>
  <si>
    <t>Albino Valle Seriana</t>
  </si>
  <si>
    <t>50076</t>
  </si>
  <si>
    <t>50003</t>
  </si>
  <si>
    <t>50024</t>
  </si>
  <si>
    <t>50057</t>
  </si>
  <si>
    <t>50027</t>
  </si>
  <si>
    <t>50039</t>
  </si>
  <si>
    <t>50063</t>
  </si>
  <si>
    <t>50010</t>
  </si>
  <si>
    <t>50088</t>
  </si>
  <si>
    <t>50054</t>
  </si>
  <si>
    <t>50065</t>
  </si>
  <si>
    <t>50009</t>
  </si>
  <si>
    <t>50093</t>
  </si>
  <si>
    <t>50085</t>
  </si>
  <si>
    <t>50077</t>
  </si>
  <si>
    <t>50045</t>
  </si>
  <si>
    <t>50012</t>
  </si>
  <si>
    <t>50067</t>
  </si>
  <si>
    <t>50051</t>
  </si>
  <si>
    <t>50060</t>
  </si>
  <si>
    <t>50091</t>
  </si>
  <si>
    <t>50006</t>
  </si>
  <si>
    <t>50002</t>
  </si>
  <si>
    <t>50055</t>
  </si>
  <si>
    <t>50021</t>
  </si>
  <si>
    <t>50078</t>
  </si>
  <si>
    <t>50066</t>
  </si>
  <si>
    <t>50048</t>
  </si>
  <si>
    <t>50038</t>
  </si>
  <si>
    <t>50005</t>
  </si>
  <si>
    <t>50053</t>
  </si>
  <si>
    <t>50062</t>
  </si>
  <si>
    <t>50007</t>
  </si>
  <si>
    <t>50046</t>
  </si>
  <si>
    <t>50069</t>
  </si>
  <si>
    <t>50095</t>
  </si>
  <si>
    <t>50094</t>
  </si>
  <si>
    <t>50089</t>
  </si>
  <si>
    <t>50032</t>
  </si>
  <si>
    <t>Magentino</t>
  </si>
  <si>
    <t>50061</t>
  </si>
  <si>
    <t>50041</t>
  </si>
  <si>
    <t>50052</t>
  </si>
  <si>
    <t>50044</t>
  </si>
  <si>
    <t>50056</t>
  </si>
  <si>
    <t>50042</t>
  </si>
  <si>
    <t>50083</t>
  </si>
  <si>
    <t>Visconteo Sud Milano</t>
  </si>
  <si>
    <t>50015</t>
  </si>
  <si>
    <t>50068</t>
  </si>
  <si>
    <t>50073</t>
  </si>
  <si>
    <t>50087</t>
  </si>
  <si>
    <t>50014</t>
  </si>
  <si>
    <t>50075</t>
  </si>
  <si>
    <t>50008</t>
  </si>
  <si>
    <t>50031</t>
  </si>
  <si>
    <t>50064</t>
  </si>
  <si>
    <t>Voghera e Comunità Montana Oltrepò Pavese</t>
  </si>
  <si>
    <t>50081</t>
  </si>
  <si>
    <t>50040</t>
  </si>
  <si>
    <t>50050</t>
  </si>
  <si>
    <t>50086</t>
  </si>
  <si>
    <t>50026</t>
  </si>
  <si>
    <t>50030</t>
  </si>
  <si>
    <t>50059</t>
  </si>
  <si>
    <t>50049</t>
  </si>
  <si>
    <t>50023</t>
  </si>
  <si>
    <t>50074</t>
  </si>
  <si>
    <t>50028</t>
  </si>
  <si>
    <t>50072</t>
  </si>
  <si>
    <t>50029</t>
  </si>
  <si>
    <t>50011</t>
  </si>
  <si>
    <t>50034</t>
  </si>
  <si>
    <t>50080</t>
  </si>
  <si>
    <t>50013</t>
  </si>
  <si>
    <t>50025</t>
  </si>
  <si>
    <t>50097</t>
  </si>
  <si>
    <t>Oglio Po</t>
  </si>
  <si>
    <t>50096</t>
  </si>
  <si>
    <t>Alto Milanese</t>
  </si>
  <si>
    <t>50099</t>
  </si>
  <si>
    <t>Alto e Basso Pavese</t>
  </si>
  <si>
    <t>50098</t>
  </si>
  <si>
    <t>Broni e Casteggio</t>
  </si>
  <si>
    <t>Riparto</t>
  </si>
  <si>
    <t>3.0</t>
  </si>
  <si>
    <t>RILEVAZIONE ANALITICA UNITÀ DI OFFERTA PRIMA INFANZIA BENEFICIARIE DELLA QUOTA AGGIUNTIVA COVID-19</t>
  </si>
  <si>
    <t>Denominazione esatta Unità di Offerta</t>
  </si>
  <si>
    <t>Tipologia Unità di Offerta</t>
  </si>
  <si>
    <t>UdO Prima infanzia</t>
  </si>
  <si>
    <t>Asilo nido</t>
  </si>
  <si>
    <t>Nido famiglia</t>
  </si>
  <si>
    <t>Centro prima infanzia</t>
  </si>
  <si>
    <t>Indirizzo struttura sede Unità di Offerta</t>
  </si>
  <si>
    <t>Ente gestore titolare della Unità di Offerta</t>
  </si>
  <si>
    <t>Codice ISTAT Comune sede Ente gestore 
(in automatico)</t>
  </si>
  <si>
    <t>Codice fiscale o Partita IVA Ente gestore</t>
  </si>
  <si>
    <t>Dati strutturali e gestionali della Unità di Offerta</t>
  </si>
  <si>
    <t>Numero totale iscritti per l'anno educativo 2019/2020</t>
  </si>
  <si>
    <t>Valore medio per iscritto della retta applicata</t>
  </si>
  <si>
    <t>Codice CUDES Unità di Offerta - da ricercare nella Anagrafica regionale AFAM</t>
  </si>
  <si>
    <t>Capienza strutturale (Numero posti in esercizio) - da verificare nella Anagrafica regionale AFAM</t>
  </si>
  <si>
    <t>FONDO SOCIALE REGIONALE 2020</t>
  </si>
  <si>
    <t>Numero iscritti disabili per l'anno educativo 2019/2020 - in caso di non iscritti valorizzare con 0</t>
  </si>
  <si>
    <t>Comune sede legale Ente gestore</t>
  </si>
  <si>
    <t>Quota indennizzio Covid-19 Fondo sociale regionale 2020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</si>
</sst>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.0"/>
    <numFmt numFmtId="182" formatCode="[$-410]dddd\ d\ mmmm\ yyyy"/>
    <numFmt numFmtId="183" formatCode="_-[$€-410]\ * #,##0.00_-;\-[$€-410]\ * #,##0.00_-;_-[$€-410]\ * &quot;-&quot;??_-;_-@_-"/>
    <numFmt numFmtId="184" formatCode="#,##0.00_ ;\-#,##0.00\ 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Arial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Century Gothic"/>
      <family val="2"/>
    </font>
    <font>
      <b/>
      <sz val="10"/>
      <color indexed="10"/>
      <name val="Century Gothic"/>
      <family val="2"/>
    </font>
    <font>
      <sz val="10"/>
      <color indexed="9"/>
      <name val="Century Gothic"/>
      <family val="2"/>
    </font>
    <font>
      <sz val="10"/>
      <color indexed="9"/>
      <name val="Arial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9"/>
      <name val="Century Gothic"/>
      <family val="2"/>
    </font>
    <font>
      <sz val="8"/>
      <color indexed="9"/>
      <name val="Century Gothic"/>
      <family val="2"/>
    </font>
    <font>
      <b/>
      <sz val="12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10"/>
      <color theme="0"/>
      <name val="Century Gothic"/>
      <family val="2"/>
    </font>
    <font>
      <sz val="10"/>
      <color theme="0"/>
      <name val="Arial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sz val="11"/>
      <color theme="0"/>
      <name val="Century Gothic"/>
      <family val="2"/>
    </font>
    <font>
      <sz val="8"/>
      <color theme="0"/>
      <name val="Century Gothic"/>
      <family val="2"/>
    </font>
    <font>
      <b/>
      <sz val="12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theme="6" tint="-0.24993999302387238"/>
      </left>
      <right style="medium">
        <color theme="6" tint="-0.24993999302387238"/>
      </right>
      <top>
        <color indexed="63"/>
      </top>
      <bottom>
        <color indexed="63"/>
      </bottom>
    </border>
    <border>
      <left/>
      <right style="medium">
        <color theme="0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theme="6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44" fontId="0" fillId="0" borderId="0" applyFont="0" applyFill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0" fillId="16" borderId="0" applyNumberFormat="0">
      <alignment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6" fillId="24" borderId="10" xfId="0" applyFont="1" applyFill="1" applyBorder="1" applyAlignment="1" applyProtection="1">
      <alignment horizontal="right" vertical="center" wrapText="1"/>
      <protection/>
    </xf>
    <xf numFmtId="0" fontId="56" fillId="24" borderId="0" xfId="0" applyFont="1" applyFill="1" applyBorder="1" applyAlignment="1" applyProtection="1">
      <alignment horizontal="left" vertical="center" wrapText="1"/>
      <protection/>
    </xf>
    <xf numFmtId="0" fontId="56" fillId="24" borderId="0" xfId="0" applyFont="1" applyFill="1" applyAlignment="1" applyProtection="1">
      <alignment horizontal="center" vertical="center" wrapText="1"/>
      <protection/>
    </xf>
    <xf numFmtId="0" fontId="56" fillId="24" borderId="11" xfId="0" applyFont="1" applyFill="1" applyBorder="1" applyAlignment="1" applyProtection="1">
      <alignment horizontal="right" vertical="center" wrapText="1"/>
      <protection/>
    </xf>
    <xf numFmtId="0" fontId="57" fillId="0" borderId="0" xfId="0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/>
    </xf>
    <xf numFmtId="0" fontId="56" fillId="24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 locked="0"/>
    </xf>
    <xf numFmtId="3" fontId="7" fillId="0" borderId="0" xfId="0" applyNumberFormat="1" applyFont="1" applyFill="1" applyAlignment="1" applyProtection="1">
      <alignment/>
      <protection/>
    </xf>
    <xf numFmtId="4" fontId="7" fillId="0" borderId="0" xfId="0" applyNumberFormat="1" applyFont="1" applyFill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59" fillId="0" borderId="0" xfId="0" applyNumberFormat="1" applyFont="1" applyFill="1" applyAlignment="1" applyProtection="1">
      <alignment/>
      <protection/>
    </xf>
    <xf numFmtId="0" fontId="60" fillId="2" borderId="12" xfId="15" applyFont="1" applyBorder="1" applyAlignment="1" applyProtection="1">
      <alignment/>
      <protection locked="0"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58" fillId="0" borderId="0" xfId="0" applyNumberFormat="1" applyFont="1" applyFill="1" applyAlignment="1" applyProtection="1">
      <alignment horizontal="center"/>
      <protection/>
    </xf>
    <xf numFmtId="0" fontId="0" fillId="0" borderId="0" xfId="48">
      <alignment/>
      <protection/>
    </xf>
    <xf numFmtId="0" fontId="0" fillId="0" borderId="0" xfId="48" applyAlignment="1">
      <alignment horizontal="right"/>
      <protection/>
    </xf>
    <xf numFmtId="0" fontId="1" fillId="33" borderId="13" xfId="52" applyFont="1" applyFill="1" applyBorder="1" applyAlignment="1">
      <alignment horizontal="center"/>
      <protection/>
    </xf>
    <xf numFmtId="0" fontId="39" fillId="0" borderId="0" xfId="51">
      <alignment/>
      <protection/>
    </xf>
    <xf numFmtId="0" fontId="1" fillId="0" borderId="14" xfId="52" applyFont="1" applyFill="1" applyBorder="1" applyAlignment="1">
      <alignment/>
      <protection/>
    </xf>
    <xf numFmtId="0" fontId="7" fillId="0" borderId="0" xfId="48" applyFont="1" applyProtection="1">
      <alignment/>
      <protection/>
    </xf>
    <xf numFmtId="0" fontId="58" fillId="0" borderId="0" xfId="48" applyFont="1" applyProtection="1">
      <alignment/>
      <protection/>
    </xf>
    <xf numFmtId="0" fontId="7" fillId="0" borderId="0" xfId="48" applyFont="1" applyAlignment="1" applyProtection="1">
      <alignment/>
      <protection/>
    </xf>
    <xf numFmtId="0" fontId="58" fillId="34" borderId="0" xfId="48" applyFont="1" applyFill="1" applyBorder="1" applyAlignment="1" applyProtection="1">
      <alignment/>
      <protection/>
    </xf>
    <xf numFmtId="0" fontId="56" fillId="24" borderId="15" xfId="48" applyFont="1" applyFill="1" applyBorder="1" applyAlignment="1" applyProtection="1">
      <alignment vertical="center" wrapText="1"/>
      <protection/>
    </xf>
    <xf numFmtId="0" fontId="66" fillId="34" borderId="0" xfId="48" applyFont="1" applyFill="1" applyProtection="1">
      <alignment/>
      <protection/>
    </xf>
    <xf numFmtId="0" fontId="4" fillId="0" borderId="12" xfId="48" applyFont="1" applyBorder="1" applyAlignment="1" applyProtection="1">
      <alignment horizontal="left"/>
      <protection/>
    </xf>
    <xf numFmtId="0" fontId="1" fillId="0" borderId="14" xfId="53" applyFont="1" applyFill="1" applyBorder="1" applyAlignment="1">
      <alignment/>
      <protection/>
    </xf>
    <xf numFmtId="0" fontId="1" fillId="0" borderId="14" xfId="53" applyFont="1" applyFill="1" applyBorder="1" applyAlignment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56" fillId="24" borderId="16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right"/>
    </xf>
    <xf numFmtId="0" fontId="10" fillId="0" borderId="0" xfId="0" applyFont="1" applyFill="1" applyAlignment="1" applyProtection="1">
      <alignment/>
      <protection/>
    </xf>
    <xf numFmtId="0" fontId="7" fillId="0" borderId="17" xfId="0" applyNumberFormat="1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7" fillId="0" borderId="17" xfId="0" applyNumberFormat="1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/>
      <protection locked="0"/>
    </xf>
    <xf numFmtId="3" fontId="7" fillId="0" borderId="17" xfId="0" applyNumberFormat="1" applyFont="1" applyBorder="1" applyAlignment="1" applyProtection="1">
      <alignment/>
      <protection locked="0"/>
    </xf>
    <xf numFmtId="4" fontId="7" fillId="0" borderId="17" xfId="0" applyNumberFormat="1" applyFont="1" applyBorder="1" applyAlignment="1" applyProtection="1">
      <alignment/>
      <protection locked="0"/>
    </xf>
    <xf numFmtId="0" fontId="57" fillId="0" borderId="0" xfId="0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locked="0"/>
    </xf>
    <xf numFmtId="49" fontId="7" fillId="0" borderId="17" xfId="0" applyNumberFormat="1" applyFont="1" applyBorder="1" applyAlignment="1" applyProtection="1">
      <alignment/>
      <protection locked="0"/>
    </xf>
    <xf numFmtId="0" fontId="56" fillId="24" borderId="16" xfId="0" applyFont="1" applyFill="1" applyBorder="1" applyAlignment="1" applyProtection="1">
      <alignment horizontal="right" vertical="center" wrapText="1"/>
      <protection/>
    </xf>
    <xf numFmtId="0" fontId="56" fillId="24" borderId="18" xfId="0" applyFont="1" applyFill="1" applyBorder="1" applyAlignment="1" applyProtection="1">
      <alignment horizontal="center" vertical="center" wrapText="1"/>
      <protection/>
    </xf>
    <xf numFmtId="0" fontId="56" fillId="24" borderId="19" xfId="0" applyFont="1" applyFill="1" applyBorder="1" applyAlignment="1" applyProtection="1">
      <alignment horizontal="center" vertical="center" wrapText="1"/>
      <protection/>
    </xf>
    <xf numFmtId="0" fontId="56" fillId="24" borderId="20" xfId="0" applyFont="1" applyFill="1" applyBorder="1" applyAlignment="1" applyProtection="1">
      <alignment horizontal="center" vertical="center" wrapText="1"/>
      <protection/>
    </xf>
    <xf numFmtId="0" fontId="56" fillId="24" borderId="21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_Sheet1" xfId="47"/>
    <cellStyle name="Normale 2" xfId="48"/>
    <cellStyle name="Normale 2 2" xfId="49"/>
    <cellStyle name="Normale 2 3" xfId="50"/>
    <cellStyle name="Normale 3" xfId="51"/>
    <cellStyle name="Normale_Foglio1" xfId="52"/>
    <cellStyle name="Normale_Foglio1_1" xfId="53"/>
    <cellStyle name="Nota" xfId="54"/>
    <cellStyle name="Output" xfId="55"/>
    <cellStyle name="Percent" xfId="56"/>
    <cellStyle name="Stile 1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4">
    <dxf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22\Downloads\Strumenti%20e%20doc%20sistemata\AFFIDI_consuntivo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\Home\Documents\Office\DG%20Famiglia%20-%20Regione%20Lombardia\Spesa%20Sociale\Strumenti_2012\spesasociale_gestione_sing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22\Downloads\Home\Documents\Office\DG%20Famiglia%20-%20Regione%20Lombardia\Spesa%20Sociale\Strumenti_2012\spesasociale_gestione_singo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22\Downloads\SERVIZI_DOMICILIARI_consuntivo_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\Home\Documents\Office\DG%20Famiglia%20-%20Regione%20Lombardia\Allegati%205\Allegato_5_cns_2012\allegato_5_cns_2012_Busto_Arsizi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22\Downloads\AFFIDI_consuntivo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Ente_compilatore"/>
      <sheetName val="Minori_affido"/>
      <sheetName val="Minori_comun_resid"/>
      <sheetName val="Ec-fin"/>
      <sheetName val="Foglio1"/>
      <sheetName val="versione"/>
    </sheetNames>
    <sheetDataSet>
      <sheetData sheetId="0">
        <row r="2">
          <cell r="I2" t="str">
            <v>SI</v>
          </cell>
          <cell r="J2" t="str">
            <v>Maschio</v>
          </cell>
          <cell r="K2" t="str">
            <v>ITALIA</v>
          </cell>
          <cell r="L2" t="str">
            <v>Dalla stessa ATS in cui si trova il comune che ha l'onere dell'affido</v>
          </cell>
          <cell r="M2" t="str">
            <v>Famiglia di origine</v>
          </cell>
          <cell r="N2" t="str">
            <v>Consensuale</v>
          </cell>
          <cell r="O2" t="str">
            <v>problemi socio-economici</v>
          </cell>
          <cell r="P2" t="str">
            <v>Parenti fino al IV grado</v>
          </cell>
          <cell r="Q2" t="str">
            <v>Contributo economico alla famiglia affidataria</v>
          </cell>
          <cell r="R2" t="str">
            <v>rientro nella famiglia di origine</v>
          </cell>
          <cell r="S2" t="str">
            <v>Comunità Educativa</v>
          </cell>
        </row>
        <row r="3">
          <cell r="I3" t="str">
            <v>NO</v>
          </cell>
          <cell r="J3" t="str">
            <v>Femmina</v>
          </cell>
          <cell r="K3" t="str">
            <v>Afghanistan</v>
          </cell>
          <cell r="L3" t="str">
            <v>Da altre ATS lombarde</v>
          </cell>
          <cell r="M3" t="str">
            <v>Altra famiglia affidataria</v>
          </cell>
          <cell r="N3" t="str">
            <v>Giudiziale</v>
          </cell>
          <cell r="O3" t="str">
            <v>problemi abitativi o lavorativi della famiglia di origine</v>
          </cell>
          <cell r="P3" t="str">
            <v>Altra famiglia</v>
          </cell>
          <cell r="Q3" t="str">
            <v>Servizio di pre/post scuola</v>
          </cell>
          <cell r="R3" t="str">
            <v>inserimento in struttura residenziale </v>
          </cell>
          <cell r="S3" t="str">
            <v>Comunità Familiare</v>
          </cell>
        </row>
        <row r="4">
          <cell r="K4" t="str">
            <v>Albania</v>
          </cell>
          <cell r="L4" t="str">
            <v>Da altre regioni italiane</v>
          </cell>
          <cell r="M4" t="str">
            <v>Parenti fino al IV grado</v>
          </cell>
          <cell r="O4" t="str">
            <v>problemi scolastici del minore</v>
          </cell>
          <cell r="Q4" t="str">
            <v>Servizio di refezione scolastica</v>
          </cell>
          <cell r="R4" t="str">
            <v>adozione</v>
          </cell>
          <cell r="S4" t="str">
            <v>Alloggio Autonomia</v>
          </cell>
        </row>
        <row r="5">
          <cell r="K5" t="str">
            <v>Algeria</v>
          </cell>
          <cell r="L5" t="str">
            <v>Da altri Stati UE</v>
          </cell>
          <cell r="M5" t="str">
            <v>Struttura residenziale per minori</v>
          </cell>
          <cell r="O5" t="str">
            <v>problemi di relazione con la famiglia di origine</v>
          </cell>
          <cell r="Q5" t="str">
            <v>Assistenza educativa scolastica</v>
          </cell>
          <cell r="R5" t="str">
            <v>affidamento preadottivo (nell'ambito della procedura di adottabilità)</v>
          </cell>
          <cell r="S5" t="str">
            <v>Comunità Educativa mamma bambino</v>
          </cell>
        </row>
        <row r="6">
          <cell r="K6" t="str">
            <v>Andorra</v>
          </cell>
          <cell r="L6" t="str">
            <v>Da altri Stati extra UE</v>
          </cell>
          <cell r="O6" t="str">
            <v>conflittualità tra i genitori o separazione</v>
          </cell>
          <cell r="Q6" t="str">
            <v>Mediazione culturale</v>
          </cell>
          <cell r="R6" t="str">
            <v>vita autonoma</v>
          </cell>
          <cell r="S6" t="str">
            <v>Comunità Educativa mamma bambino con pronto intervento</v>
          </cell>
        </row>
        <row r="7">
          <cell r="K7" t="str">
            <v>Angola</v>
          </cell>
          <cell r="L7" t="str">
            <v>Non rilevato</v>
          </cell>
          <cell r="O7" t="str">
            <v>abuso e violenza</v>
          </cell>
          <cell r="Q7" t="str">
            <v>Assistenza domiciliare</v>
          </cell>
          <cell r="R7" t="str">
            <v>altro</v>
          </cell>
          <cell r="S7" t="str">
            <v>Alloggio Autonomia mamma bambino</v>
          </cell>
        </row>
        <row r="8">
          <cell r="K8" t="str">
            <v>Anguilla</v>
          </cell>
          <cell r="O8" t="str">
            <v>gravi episodi di maltrattamento</v>
          </cell>
          <cell r="Q8" t="str">
            <v>Supporto psicologico/psicoterapeutico</v>
          </cell>
        </row>
        <row r="9">
          <cell r="K9" t="str">
            <v>Antigua e Barbuda</v>
          </cell>
          <cell r="O9" t="str">
            <v>detenzione di uno o entrambi i genitori</v>
          </cell>
          <cell r="Q9" t="str">
            <v>Incontri protetti/Spazio neutro</v>
          </cell>
        </row>
        <row r="10">
          <cell r="K10" t="str">
            <v>Arabia Saudita</v>
          </cell>
          <cell r="O10" t="str">
            <v>problemi di salute di uno o entrambi i genitori</v>
          </cell>
          <cell r="Q10" t="str">
            <v>Servizio di trasporto</v>
          </cell>
        </row>
        <row r="11">
          <cell r="K11" t="str">
            <v>Argentina</v>
          </cell>
          <cell r="O11" t="str">
            <v>orfano di uno o entrambi i genitori</v>
          </cell>
          <cell r="Q11" t="str">
            <v>Centro ricreativo diurno</v>
          </cell>
        </row>
        <row r="12">
          <cell r="K12" t="str">
            <v>Armenia</v>
          </cell>
          <cell r="O12" t="str">
            <v>profugo/rifugiato politico/richiedente asilo</v>
          </cell>
          <cell r="Q12" t="str">
            <v>Altra UdO sociale</v>
          </cell>
        </row>
        <row r="13">
          <cell r="K13" t="str">
            <v>Angola</v>
          </cell>
          <cell r="O13" t="str">
            <v>problemi di disabilità del minore</v>
          </cell>
          <cell r="Q13" t="str">
            <v>UdO sociosanitaria</v>
          </cell>
        </row>
        <row r="14">
          <cell r="K14" t="str">
            <v>Australia</v>
          </cell>
          <cell r="O14" t="str">
            <v>difficoltà educative della famiglia</v>
          </cell>
          <cell r="Q14" t="str">
            <v>Attività ricreative/sportive</v>
          </cell>
        </row>
        <row r="15">
          <cell r="K15" t="str">
            <v>Austria</v>
          </cell>
          <cell r="O15" t="str">
            <v>gravi problemi del minore (dipendente da sostanze, devianza, etc)</v>
          </cell>
          <cell r="Q15" t="str">
            <v>Vacanze</v>
          </cell>
        </row>
        <row r="16">
          <cell r="K16" t="str">
            <v>Azerbaijan</v>
          </cell>
          <cell r="O16" t="str">
            <v>gravi problemi di uno o entrambi i genitori (dipendente da sostanze, devianza, etc)</v>
          </cell>
          <cell r="Q16" t="str">
            <v>Altre misure economiche</v>
          </cell>
        </row>
        <row r="17">
          <cell r="K17" t="str">
            <v>Bahamas</v>
          </cell>
          <cell r="Q17" t="str">
            <v>Nessuno</v>
          </cell>
        </row>
        <row r="18">
          <cell r="K18" t="str">
            <v>Bahrain</v>
          </cell>
        </row>
        <row r="19">
          <cell r="K19" t="str">
            <v>Bangladesh</v>
          </cell>
        </row>
        <row r="20">
          <cell r="K20" t="str">
            <v>Barbados</v>
          </cell>
        </row>
        <row r="21">
          <cell r="K21" t="str">
            <v>Belgio</v>
          </cell>
        </row>
        <row r="22">
          <cell r="K22" t="str">
            <v>Belize</v>
          </cell>
        </row>
        <row r="23">
          <cell r="K23" t="str">
            <v>Benin</v>
          </cell>
        </row>
        <row r="24">
          <cell r="K24" t="str">
            <v>Bhutan</v>
          </cell>
        </row>
        <row r="25">
          <cell r="K25" t="str">
            <v>Bielorussia</v>
          </cell>
        </row>
        <row r="26">
          <cell r="K26" t="str">
            <v>Birmania</v>
          </cell>
        </row>
        <row r="27">
          <cell r="K27" t="str">
            <v>Bolivia</v>
          </cell>
        </row>
        <row r="28">
          <cell r="K28" t="str">
            <v>Bosnia-Erzegovina</v>
          </cell>
        </row>
        <row r="29">
          <cell r="K29" t="str">
            <v>Botswana</v>
          </cell>
        </row>
        <row r="30">
          <cell r="K30" t="str">
            <v>Brasile</v>
          </cell>
        </row>
        <row r="31">
          <cell r="K31" t="str">
            <v>Brunei</v>
          </cell>
        </row>
        <row r="32">
          <cell r="K32" t="str">
            <v>Bulgaria</v>
          </cell>
        </row>
        <row r="33">
          <cell r="K33" t="str">
            <v>Burkina Faso</v>
          </cell>
        </row>
        <row r="34">
          <cell r="K34" t="str">
            <v>Burundi</v>
          </cell>
        </row>
        <row r="35">
          <cell r="K35" t="str">
            <v>Cambogia</v>
          </cell>
        </row>
        <row r="36">
          <cell r="K36" t="str">
            <v>Camerun</v>
          </cell>
        </row>
        <row r="37">
          <cell r="K37" t="str">
            <v>Canada</v>
          </cell>
        </row>
        <row r="38">
          <cell r="K38" t="str">
            <v>Capo Verde</v>
          </cell>
        </row>
        <row r="39">
          <cell r="K39" t="str">
            <v>Ciad</v>
          </cell>
        </row>
        <row r="40">
          <cell r="K40" t="str">
            <v>Cile</v>
          </cell>
        </row>
        <row r="41">
          <cell r="K41" t="str">
            <v>Cina</v>
          </cell>
        </row>
        <row r="42">
          <cell r="K42" t="str">
            <v>Cipro</v>
          </cell>
        </row>
        <row r="43">
          <cell r="K43" t="str">
            <v>Città del Vaticano</v>
          </cell>
        </row>
        <row r="44">
          <cell r="K44" t="str">
            <v>Colombia</v>
          </cell>
        </row>
        <row r="45">
          <cell r="K45" t="str">
            <v>Comore</v>
          </cell>
        </row>
        <row r="46">
          <cell r="K46" t="str">
            <v>Congo</v>
          </cell>
        </row>
        <row r="47">
          <cell r="K47" t="str">
            <v>Corea del Nord</v>
          </cell>
        </row>
        <row r="48">
          <cell r="K48" t="str">
            <v>Corea del Sud</v>
          </cell>
        </row>
        <row r="49">
          <cell r="K49" t="str">
            <v>Costa d'Avorio</v>
          </cell>
        </row>
        <row r="50">
          <cell r="K50" t="str">
            <v>Costa Rica</v>
          </cell>
        </row>
        <row r="51">
          <cell r="K51" t="str">
            <v>Croazia</v>
          </cell>
        </row>
        <row r="52">
          <cell r="K52" t="str">
            <v>Cuba</v>
          </cell>
        </row>
        <row r="53">
          <cell r="K53" t="str">
            <v>Danimarca</v>
          </cell>
        </row>
        <row r="54">
          <cell r="K54" t="str">
            <v>Ecuador</v>
          </cell>
        </row>
        <row r="55">
          <cell r="K55" t="str">
            <v>Egitto</v>
          </cell>
        </row>
        <row r="56">
          <cell r="K56" t="str">
            <v>El Salvador</v>
          </cell>
        </row>
        <row r="57">
          <cell r="K57" t="str">
            <v>Emirati Arabi Uniti</v>
          </cell>
        </row>
        <row r="58">
          <cell r="K58" t="str">
            <v>Eritrea</v>
          </cell>
        </row>
        <row r="59">
          <cell r="K59" t="str">
            <v>Estonia</v>
          </cell>
        </row>
        <row r="60">
          <cell r="K60" t="str">
            <v>Etiopia</v>
          </cell>
        </row>
        <row r="61">
          <cell r="K61" t="str">
            <v>Fiji</v>
          </cell>
        </row>
        <row r="62">
          <cell r="K62" t="str">
            <v>Filippine</v>
          </cell>
        </row>
        <row r="63">
          <cell r="K63" t="str">
            <v>Finlandia</v>
          </cell>
        </row>
        <row r="64">
          <cell r="K64" t="str">
            <v>Francia</v>
          </cell>
        </row>
        <row r="65">
          <cell r="K65" t="str">
            <v>Gabon</v>
          </cell>
        </row>
        <row r="66">
          <cell r="K66" t="str">
            <v>Gambia</v>
          </cell>
        </row>
        <row r="67">
          <cell r="K67" t="str">
            <v>Georgia</v>
          </cell>
        </row>
        <row r="68">
          <cell r="K68" t="str">
            <v>Germania</v>
          </cell>
        </row>
        <row r="69">
          <cell r="K69" t="str">
            <v>Ghana</v>
          </cell>
        </row>
        <row r="70">
          <cell r="K70" t="str">
            <v>Giamaica</v>
          </cell>
        </row>
        <row r="71">
          <cell r="K71" t="str">
            <v>Giappone</v>
          </cell>
        </row>
        <row r="72">
          <cell r="K72" t="str">
            <v>Gibuti</v>
          </cell>
        </row>
        <row r="73">
          <cell r="K73" t="str">
            <v>Giordania</v>
          </cell>
        </row>
        <row r="74">
          <cell r="K74" t="str">
            <v>Gran Bretagna</v>
          </cell>
        </row>
        <row r="75">
          <cell r="K75" t="str">
            <v>Grecia</v>
          </cell>
        </row>
        <row r="76">
          <cell r="K76" t="str">
            <v>Grenada</v>
          </cell>
        </row>
        <row r="77">
          <cell r="K77" t="str">
            <v>Guatemala</v>
          </cell>
        </row>
        <row r="78">
          <cell r="K78" t="str">
            <v>Guinea</v>
          </cell>
        </row>
        <row r="79">
          <cell r="K79" t="str">
            <v>Guinea Equatoriale</v>
          </cell>
        </row>
        <row r="80">
          <cell r="K80" t="str">
            <v>Guinea-Bissau</v>
          </cell>
        </row>
        <row r="81">
          <cell r="K81" t="str">
            <v>Guyana</v>
          </cell>
        </row>
        <row r="82">
          <cell r="K82" t="str">
            <v>Haiti</v>
          </cell>
        </row>
        <row r="83">
          <cell r="K83" t="str">
            <v>Honduras</v>
          </cell>
        </row>
        <row r="84">
          <cell r="K84" t="str">
            <v>India</v>
          </cell>
        </row>
        <row r="85">
          <cell r="K85" t="str">
            <v>Indonesia</v>
          </cell>
        </row>
        <row r="86">
          <cell r="K86" t="str">
            <v>Iran</v>
          </cell>
        </row>
        <row r="87">
          <cell r="K87" t="str">
            <v>Iraq</v>
          </cell>
        </row>
        <row r="88">
          <cell r="K88" t="str">
            <v>Irlanda</v>
          </cell>
        </row>
        <row r="89">
          <cell r="K89" t="str">
            <v>Islanda</v>
          </cell>
        </row>
        <row r="90">
          <cell r="K90" t="str">
            <v>Israele</v>
          </cell>
        </row>
        <row r="91">
          <cell r="K91" t="str">
            <v>Kazakistan</v>
          </cell>
        </row>
        <row r="92">
          <cell r="K92" t="str">
            <v>Kenia</v>
          </cell>
        </row>
        <row r="93">
          <cell r="K93" t="str">
            <v>Kirgizistan</v>
          </cell>
        </row>
        <row r="94">
          <cell r="K94" t="str">
            <v>Kiribati</v>
          </cell>
        </row>
        <row r="95">
          <cell r="K95" t="str">
            <v>Kuwait</v>
          </cell>
        </row>
        <row r="96">
          <cell r="K96" t="str">
            <v>Laos</v>
          </cell>
        </row>
        <row r="97">
          <cell r="K97" t="str">
            <v>Lesotho</v>
          </cell>
        </row>
        <row r="98">
          <cell r="K98" t="str">
            <v>Lettonia</v>
          </cell>
        </row>
        <row r="99">
          <cell r="K99" t="str">
            <v>Libano</v>
          </cell>
        </row>
        <row r="100">
          <cell r="K100" t="str">
            <v>Liberia</v>
          </cell>
        </row>
        <row r="101">
          <cell r="K101" t="str">
            <v>Libia</v>
          </cell>
        </row>
        <row r="102">
          <cell r="K102" t="str">
            <v>Liechtenstein</v>
          </cell>
        </row>
        <row r="103">
          <cell r="K103" t="str">
            <v>Lituania</v>
          </cell>
        </row>
        <row r="104">
          <cell r="K104" t="str">
            <v>Lussemburgo</v>
          </cell>
        </row>
        <row r="105">
          <cell r="K105" t="str">
            <v>Macedonia</v>
          </cell>
        </row>
        <row r="106">
          <cell r="K106" t="str">
            <v>Madagascar</v>
          </cell>
        </row>
        <row r="107">
          <cell r="K107" t="str">
            <v>Malawi</v>
          </cell>
        </row>
        <row r="108">
          <cell r="K108" t="str">
            <v>Malaysia</v>
          </cell>
        </row>
        <row r="109">
          <cell r="K109" t="str">
            <v>Maldive</v>
          </cell>
        </row>
        <row r="110">
          <cell r="K110" t="str">
            <v>Mali</v>
          </cell>
        </row>
        <row r="111">
          <cell r="K111" t="str">
            <v>Malta</v>
          </cell>
        </row>
        <row r="112">
          <cell r="K112" t="str">
            <v>Marocco</v>
          </cell>
        </row>
        <row r="113">
          <cell r="K113" t="str">
            <v>Marshall</v>
          </cell>
        </row>
        <row r="114">
          <cell r="K114" t="str">
            <v>Mauritania</v>
          </cell>
        </row>
        <row r="115">
          <cell r="K115" t="str">
            <v>Mauritius</v>
          </cell>
        </row>
        <row r="116">
          <cell r="K116" t="str">
            <v>Messico</v>
          </cell>
        </row>
        <row r="117">
          <cell r="K117" t="str">
            <v>Micronesia</v>
          </cell>
        </row>
        <row r="118">
          <cell r="K118" t="str">
            <v>Moldavia</v>
          </cell>
        </row>
        <row r="119">
          <cell r="K119" t="str">
            <v>Monaco</v>
          </cell>
        </row>
        <row r="120">
          <cell r="K120" t="str">
            <v>Mongolia</v>
          </cell>
        </row>
        <row r="121">
          <cell r="K121" t="str">
            <v>Mozambico</v>
          </cell>
        </row>
        <row r="122">
          <cell r="K122" t="str">
            <v>Namibia</v>
          </cell>
        </row>
        <row r="123">
          <cell r="K123" t="str">
            <v>Nauru</v>
          </cell>
        </row>
        <row r="124">
          <cell r="K124" t="str">
            <v>Nepal</v>
          </cell>
        </row>
        <row r="125">
          <cell r="K125" t="str">
            <v>Nicaragua</v>
          </cell>
        </row>
        <row r="126">
          <cell r="K126" t="str">
            <v>Niger</v>
          </cell>
        </row>
        <row r="127">
          <cell r="K127" t="str">
            <v>Nigeria</v>
          </cell>
        </row>
        <row r="128">
          <cell r="K128" t="str">
            <v>Norvegia</v>
          </cell>
        </row>
        <row r="129">
          <cell r="K129" t="str">
            <v>Nuova Zelanda</v>
          </cell>
        </row>
        <row r="130">
          <cell r="K130" t="str">
            <v>Olanda</v>
          </cell>
        </row>
        <row r="131">
          <cell r="K131" t="str">
            <v>Oman</v>
          </cell>
        </row>
        <row r="132">
          <cell r="K132" t="str">
            <v>Pakistan</v>
          </cell>
        </row>
        <row r="133">
          <cell r="K133" t="str">
            <v>Palau</v>
          </cell>
        </row>
        <row r="134">
          <cell r="K134" t="str">
            <v>Panama</v>
          </cell>
        </row>
        <row r="135">
          <cell r="K135" t="str">
            <v>Papua-Nuova Guinea</v>
          </cell>
        </row>
        <row r="136">
          <cell r="K136" t="str">
            <v>Paraguay</v>
          </cell>
        </row>
        <row r="137">
          <cell r="K137" t="str">
            <v>Perù</v>
          </cell>
        </row>
        <row r="138">
          <cell r="K138" t="str">
            <v>Polonia</v>
          </cell>
        </row>
        <row r="139">
          <cell r="K139" t="str">
            <v>Portogallo</v>
          </cell>
        </row>
        <row r="140">
          <cell r="K140" t="str">
            <v>Qatar</v>
          </cell>
        </row>
        <row r="141">
          <cell r="K141" t="str">
            <v>Repubblica Ceca</v>
          </cell>
        </row>
        <row r="142">
          <cell r="K142" t="str">
            <v>Repubblica Centrafricana</v>
          </cell>
        </row>
        <row r="143">
          <cell r="K143" t="str">
            <v>Repubblica Democratica del Congo</v>
          </cell>
        </row>
        <row r="144">
          <cell r="K144" t="str">
            <v>Repubblica Dominicana</v>
          </cell>
        </row>
        <row r="145">
          <cell r="K145" t="str">
            <v>Romania</v>
          </cell>
        </row>
        <row r="146">
          <cell r="K146" t="str">
            <v>Ruanda</v>
          </cell>
        </row>
        <row r="147">
          <cell r="K147" t="str">
            <v>Russia</v>
          </cell>
        </row>
        <row r="148">
          <cell r="K148" t="str">
            <v>Salomone</v>
          </cell>
        </row>
        <row r="149">
          <cell r="K149" t="str">
            <v>Samoa Occidentali</v>
          </cell>
        </row>
        <row r="150">
          <cell r="K150" t="str">
            <v>San Marino</v>
          </cell>
        </row>
        <row r="151">
          <cell r="K151" t="str">
            <v>Sao Tomé e Principe</v>
          </cell>
        </row>
        <row r="152">
          <cell r="K152" t="str">
            <v>Senegal</v>
          </cell>
        </row>
        <row r="153">
          <cell r="K153" t="str">
            <v>Seychelles</v>
          </cell>
        </row>
        <row r="154">
          <cell r="K154" t="str">
            <v>Sierra Leone</v>
          </cell>
        </row>
        <row r="155">
          <cell r="K155" t="str">
            <v>Singapore</v>
          </cell>
        </row>
        <row r="156">
          <cell r="K156" t="str">
            <v>Siria</v>
          </cell>
        </row>
        <row r="157">
          <cell r="K157" t="str">
            <v>Slovacchia</v>
          </cell>
        </row>
        <row r="158">
          <cell r="K158" t="str">
            <v>Slovenia</v>
          </cell>
        </row>
        <row r="159">
          <cell r="K159" t="str">
            <v>Somalia</v>
          </cell>
        </row>
        <row r="160">
          <cell r="K160" t="str">
            <v>Spagna</v>
          </cell>
        </row>
        <row r="161">
          <cell r="K161" t="str">
            <v>Sri Lanka</v>
          </cell>
        </row>
        <row r="162">
          <cell r="K162" t="str">
            <v>St.Kitts e Nevis</v>
          </cell>
        </row>
        <row r="163">
          <cell r="K163" t="str">
            <v>St.Lucia</v>
          </cell>
        </row>
        <row r="164">
          <cell r="K164" t="str">
            <v>St.Vincent e Grenadine</v>
          </cell>
        </row>
        <row r="165">
          <cell r="K165" t="str">
            <v>Sudafrica</v>
          </cell>
        </row>
        <row r="166">
          <cell r="K166" t="str">
            <v>Sudan</v>
          </cell>
        </row>
        <row r="167">
          <cell r="K167" t="str">
            <v>Suriname</v>
          </cell>
        </row>
        <row r="168">
          <cell r="K168" t="str">
            <v>Svezia</v>
          </cell>
        </row>
        <row r="169">
          <cell r="K169" t="str">
            <v>Svizzera</v>
          </cell>
        </row>
        <row r="170">
          <cell r="K170" t="str">
            <v>Swaziland</v>
          </cell>
        </row>
        <row r="171">
          <cell r="K171" t="str">
            <v>Tagikistan</v>
          </cell>
        </row>
        <row r="172">
          <cell r="K172" t="str">
            <v>Taiwan</v>
          </cell>
        </row>
        <row r="173">
          <cell r="K173" t="str">
            <v>Tanzania</v>
          </cell>
        </row>
        <row r="174">
          <cell r="K174" t="str">
            <v>Thailandia</v>
          </cell>
        </row>
        <row r="175">
          <cell r="K175" t="str">
            <v>Togo</v>
          </cell>
        </row>
        <row r="176">
          <cell r="K176" t="str">
            <v>Tonga</v>
          </cell>
        </row>
        <row r="177">
          <cell r="K177" t="str">
            <v>Trinidad e Tobago</v>
          </cell>
        </row>
        <row r="178">
          <cell r="K178" t="str">
            <v>Tunisia</v>
          </cell>
        </row>
        <row r="179">
          <cell r="K179" t="str">
            <v>Turchia</v>
          </cell>
        </row>
        <row r="180">
          <cell r="K180" t="str">
            <v>Turkmenistan</v>
          </cell>
        </row>
        <row r="181">
          <cell r="K181" t="str">
            <v>Tuvalu</v>
          </cell>
        </row>
        <row r="182">
          <cell r="K182" t="str">
            <v>Ucraina</v>
          </cell>
        </row>
        <row r="183">
          <cell r="K183" t="str">
            <v>Uganda</v>
          </cell>
        </row>
        <row r="184">
          <cell r="K184" t="str">
            <v>Ungheria</v>
          </cell>
        </row>
        <row r="185">
          <cell r="K185" t="str">
            <v>Uruguay</v>
          </cell>
        </row>
        <row r="186">
          <cell r="K186" t="str">
            <v>USA</v>
          </cell>
        </row>
        <row r="187">
          <cell r="K187" t="str">
            <v>Uzbekistan</v>
          </cell>
        </row>
        <row r="188">
          <cell r="K188" t="str">
            <v>Vanuatu</v>
          </cell>
        </row>
        <row r="189">
          <cell r="K189" t="str">
            <v>Venezuela</v>
          </cell>
        </row>
        <row r="190">
          <cell r="K190" t="str">
            <v>Vietnam</v>
          </cell>
        </row>
        <row r="191">
          <cell r="K191" t="str">
            <v>Yemen</v>
          </cell>
        </row>
        <row r="192">
          <cell r="K192" t="str">
            <v>Zambia</v>
          </cell>
        </row>
        <row r="193">
          <cell r="K193" t="str">
            <v>Zimbabwe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Ente_gestore"/>
      <sheetName val="SAD-SADH"/>
      <sheetName val="ADM"/>
      <sheetName val="Ec-fin"/>
      <sheetName val="Foglio1"/>
      <sheetName val="versione"/>
    </sheetNames>
    <sheetDataSet>
      <sheetData sheetId="0">
        <row r="2">
          <cell r="G2" t="str">
            <v>Diretta</v>
          </cell>
          <cell r="J2" t="str">
            <v>Maschio</v>
          </cell>
          <cell r="T2" t="str">
            <v>Solo</v>
          </cell>
          <cell r="U2" t="str">
            <v>aiuto diretto alla mobilità della persona</v>
          </cell>
          <cell r="V2" t="str">
            <v>Osservazione delle dinamiche educative e relazionali interne al nucleo familiare</v>
          </cell>
        </row>
        <row r="3">
          <cell r="G3" t="str">
            <v>Appalto/Convenzione</v>
          </cell>
          <cell r="J3" t="str">
            <v>Femmina</v>
          </cell>
          <cell r="T3" t="str">
            <v>In famiglia</v>
          </cell>
          <cell r="U3" t="str">
            <v>disbrigo delle faccende domestiche, pulizia dell'ambiente, riordino e cambio della biancheria</v>
          </cell>
          <cell r="V3" t="str">
            <v>Intervento educativo nei confronti dei familiari del minore</v>
          </cell>
        </row>
        <row r="4">
          <cell r="G4" t="str">
            <v>Voucher</v>
          </cell>
          <cell r="T4" t="str">
            <v>Con altri</v>
          </cell>
          <cell r="U4" t="str">
            <v>stiratura, cucito, piccoli lavori di bucato, collegamento con i servizi di lavanderia, acquisti</v>
          </cell>
          <cell r="V4" t="str">
            <v>Sostegno e aiuto nell'apprendimento scolastico </v>
          </cell>
        </row>
        <row r="5">
          <cell r="U5" t="str">
            <v>preparazione a domicilio dei pasti</v>
          </cell>
          <cell r="V5" t="str">
            <v>Vigilanza sulla relazione genitori-figli</v>
          </cell>
        </row>
        <row r="6">
          <cell r="U6" t="str">
            <v>consulenza sulle corrette norme igieniche e alimentari</v>
          </cell>
          <cell r="V6" t="str">
            <v>Partecipazione ad incontri di minori con i genitori su mandato della Magistratura, con compiti educativi e di osservazione</v>
          </cell>
        </row>
        <row r="7">
          <cell r="U7" t="str">
            <v>accompagnamento per il disbrigo di pratiche varie (pratiche burocratiche, riscossione pensioni, visite mediche ecc)</v>
          </cell>
          <cell r="V7" t="str">
            <v>Interventi tesi a favorire lo sviluppo personale ed il rapporto con i membri del nucleo familiare e del contesto socio-ambientale</v>
          </cell>
        </row>
        <row r="8">
          <cell r="U8" t="str">
            <v>aiuto nel mantenimento dei rapporti amicali o di vicinato</v>
          </cell>
          <cell r="V8" t="str">
            <v>Interventi tesi a favorire lo sviluppo e l'autonomia personale</v>
          </cell>
        </row>
        <row r="9">
          <cell r="U9" t="str">
            <v>igiene della persona relativamente a prestazioni di semplice attuazione e non relative alle professioni sanitarie o ausiliarie di esse, sostegno e stimolo psicologico</v>
          </cell>
          <cell r="V9" t="str">
            <v>Interventi a carattere ludico-ricreativo</v>
          </cell>
        </row>
        <row r="10">
          <cell r="V10" t="str">
            <v>Attività di accompagnamento a centri di terapia, ad attività culturali, sportive, ricreative e formative</v>
          </cell>
        </row>
        <row r="11">
          <cell r="V11" t="str">
            <v>Sostegno educativo alla cura e all'accudimento del minore</v>
          </cell>
        </row>
        <row r="12">
          <cell r="V12" t="str">
            <v>Monitoraggio delle funzioni genitoriali</v>
          </cell>
        </row>
        <row r="13">
          <cell r="V13" t="str">
            <v>Protezione e tutela del minore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.1 Quadro1"/>
      <sheetName val="pag.2 Note"/>
      <sheetName val="pag.3 Quadro2"/>
      <sheetName val="pag.4 Quadro3"/>
      <sheetName val="pag.5"/>
      <sheetName val="pag.6 Quadro4"/>
    </sheetNames>
    <sheetDataSet>
      <sheetData sheetId="0">
        <row r="11">
          <cell r="Y11" t="str">
            <v>ALBANIA</v>
          </cell>
        </row>
        <row r="12">
          <cell r="Y12" t="str">
            <v>ALGERIA</v>
          </cell>
        </row>
        <row r="13">
          <cell r="Y13" t="str">
            <v>AFGHANISTAN</v>
          </cell>
        </row>
        <row r="14">
          <cell r="Y14" t="str">
            <v>ANDORRA</v>
          </cell>
        </row>
        <row r="15">
          <cell r="Y15" t="str">
            <v>ANGOLA</v>
          </cell>
        </row>
        <row r="16">
          <cell r="Y16" t="str">
            <v>ANTIGUA E BARBUDA</v>
          </cell>
        </row>
        <row r="17">
          <cell r="Y17" t="str">
            <v>ANTILLE OLANDESI</v>
          </cell>
        </row>
        <row r="18">
          <cell r="Y18" t="str">
            <v>APOLIDE</v>
          </cell>
        </row>
        <row r="19">
          <cell r="Y19" t="str">
            <v>ARABIA SAUDITA</v>
          </cell>
        </row>
        <row r="20">
          <cell r="Y20" t="str">
            <v>ARGENTINA</v>
          </cell>
        </row>
        <row r="21">
          <cell r="Y21" t="str">
            <v>ARMENIA</v>
          </cell>
        </row>
        <row r="22">
          <cell r="Y22" t="str">
            <v>AUSTRALIA</v>
          </cell>
        </row>
        <row r="23">
          <cell r="Y23" t="str">
            <v>AUSTRIA</v>
          </cell>
        </row>
        <row r="24">
          <cell r="Y24" t="str">
            <v>AZERBAIGIAN</v>
          </cell>
        </row>
        <row r="25">
          <cell r="Y25" t="str">
            <v>BAHAMA</v>
          </cell>
        </row>
        <row r="26">
          <cell r="Y26" t="str">
            <v>BAHREIN</v>
          </cell>
        </row>
        <row r="27">
          <cell r="Y27" t="str">
            <v>BANGLADESH</v>
          </cell>
        </row>
        <row r="28">
          <cell r="Y28" t="str">
            <v>BARBADOS</v>
          </cell>
        </row>
        <row r="29">
          <cell r="Y29" t="str">
            <v>BELGIO</v>
          </cell>
        </row>
        <row r="30">
          <cell r="Y30" t="str">
            <v>BELIZE</v>
          </cell>
        </row>
        <row r="31">
          <cell r="Y31" t="str">
            <v>BENIN</v>
          </cell>
        </row>
        <row r="32">
          <cell r="Y32" t="str">
            <v>BERMUDA (ISOLE)</v>
          </cell>
        </row>
        <row r="33">
          <cell r="Y33" t="str">
            <v>BHUTAN</v>
          </cell>
        </row>
        <row r="34">
          <cell r="Y34" t="str">
            <v>BIELORUSSIA</v>
          </cell>
        </row>
        <row r="35">
          <cell r="Y35" t="str">
            <v>BOLIVIA</v>
          </cell>
        </row>
        <row r="36">
          <cell r="Y36" t="str">
            <v>BOSNIA ED ERZEGOVINA</v>
          </cell>
        </row>
        <row r="37">
          <cell r="Y37" t="str">
            <v>BOTSWANA</v>
          </cell>
        </row>
        <row r="38">
          <cell r="Y38" t="str">
            <v>BRASILE</v>
          </cell>
        </row>
        <row r="39">
          <cell r="Y39" t="str">
            <v>BRUNEI</v>
          </cell>
        </row>
        <row r="40">
          <cell r="Y40" t="str">
            <v>BULGARIA</v>
          </cell>
        </row>
        <row r="41">
          <cell r="Y41" t="str">
            <v>BURKINA FASO</v>
          </cell>
        </row>
        <row r="42">
          <cell r="Y42" t="str">
            <v>BURUNDI</v>
          </cell>
        </row>
        <row r="43">
          <cell r="Y43" t="str">
            <v>CAMBOGIA</v>
          </cell>
        </row>
        <row r="44">
          <cell r="Y44" t="str">
            <v>CAMERUN</v>
          </cell>
        </row>
        <row r="45">
          <cell r="Y45" t="str">
            <v>CANADA</v>
          </cell>
        </row>
        <row r="46">
          <cell r="Y46" t="str">
            <v>CAPO VERDE</v>
          </cell>
        </row>
        <row r="47">
          <cell r="Y47" t="str">
            <v>CENTRAFRICANA REPUBBLICA</v>
          </cell>
        </row>
        <row r="48">
          <cell r="Y48" t="str">
            <v>CIAD</v>
          </cell>
        </row>
        <row r="49">
          <cell r="Y49" t="str">
            <v>CILE</v>
          </cell>
        </row>
        <row r="50">
          <cell r="Y50" t="str">
            <v>CINA REPUBBLICA POPOLARE</v>
          </cell>
        </row>
        <row r="51">
          <cell r="Y51" t="str">
            <v>CIPRO</v>
          </cell>
        </row>
        <row r="52">
          <cell r="Y52" t="str">
            <v>CITTA' DEL VATICANO</v>
          </cell>
        </row>
        <row r="53">
          <cell r="Y53" t="str">
            <v>COLOMBIA</v>
          </cell>
        </row>
        <row r="54">
          <cell r="Y54" t="str">
            <v>COMORE</v>
          </cell>
        </row>
        <row r="55">
          <cell r="Y55" t="str">
            <v>CONGO REPUBBLICA DEMOCRATICA</v>
          </cell>
        </row>
        <row r="56">
          <cell r="Y56" t="str">
            <v>CONGO REPUBBLICA POPOLARE</v>
          </cell>
        </row>
        <row r="57">
          <cell r="Y57" t="str">
            <v>COREA, REPUBBLICA (COREA DEL SUD)</v>
          </cell>
        </row>
        <row r="58">
          <cell r="Y58" t="str">
            <v>COREA, REPUBBLICA POPOLARE DEMOCRATICA (COREA DEL </v>
          </cell>
        </row>
        <row r="59">
          <cell r="Y59" t="str">
            <v>COSTA D'AVORIO</v>
          </cell>
        </row>
        <row r="60">
          <cell r="Y60" t="str">
            <v>COSTA RICA</v>
          </cell>
        </row>
        <row r="61">
          <cell r="Y61" t="str">
            <v>CROAZIA</v>
          </cell>
        </row>
        <row r="62">
          <cell r="Y62" t="str">
            <v>CUBA</v>
          </cell>
        </row>
        <row r="63">
          <cell r="Y63" t="str">
            <v>DANIMARCA</v>
          </cell>
        </row>
        <row r="64">
          <cell r="Y64" t="str">
            <v>DOMINICA</v>
          </cell>
        </row>
        <row r="65">
          <cell r="Y65" t="str">
            <v>ECUADOR</v>
          </cell>
        </row>
        <row r="66">
          <cell r="Y66" t="str">
            <v>EGITTO</v>
          </cell>
        </row>
        <row r="67">
          <cell r="Y67" t="str">
            <v>EL SALVADOR</v>
          </cell>
        </row>
        <row r="68">
          <cell r="Y68" t="str">
            <v>EMIRATI ARABI UNITI</v>
          </cell>
        </row>
        <row r="69">
          <cell r="Y69" t="str">
            <v>ERITREA</v>
          </cell>
        </row>
        <row r="70">
          <cell r="Y70" t="str">
            <v>ESTONIA</v>
          </cell>
        </row>
        <row r="71">
          <cell r="Y71" t="str">
            <v>ETIOPIA</v>
          </cell>
        </row>
        <row r="72">
          <cell r="Y72" t="str">
            <v>FIGI</v>
          </cell>
        </row>
        <row r="73">
          <cell r="Y73" t="str">
            <v>FILIPPINE</v>
          </cell>
        </row>
        <row r="74">
          <cell r="Y74" t="str">
            <v>FINLANDIA</v>
          </cell>
        </row>
        <row r="75">
          <cell r="Y75" t="str">
            <v>FRANCIA</v>
          </cell>
        </row>
        <row r="76">
          <cell r="Y76" t="str">
            <v>GABON</v>
          </cell>
        </row>
        <row r="77">
          <cell r="Y77" t="str">
            <v>GAMBIA</v>
          </cell>
        </row>
        <row r="78">
          <cell r="Y78" t="str">
            <v>GEORGIA</v>
          </cell>
        </row>
        <row r="79">
          <cell r="Y79" t="str">
            <v>GERMANIA</v>
          </cell>
        </row>
        <row r="80">
          <cell r="Y80" t="str">
            <v>GHANA</v>
          </cell>
        </row>
        <row r="81">
          <cell r="Y81" t="str">
            <v>GIAMAICA</v>
          </cell>
        </row>
        <row r="82">
          <cell r="Y82" t="str">
            <v>GIAPPONE</v>
          </cell>
        </row>
        <row r="83">
          <cell r="Y83" t="str">
            <v>GIBILTERRA</v>
          </cell>
        </row>
        <row r="84">
          <cell r="Y84" t="str">
            <v>GIBUTI</v>
          </cell>
        </row>
        <row r="85">
          <cell r="Y85" t="str">
            <v>GIORDANIA</v>
          </cell>
        </row>
        <row r="86">
          <cell r="Y86" t="str">
            <v>GRAN BRETAGNA E IRLANDA DEL NORD (REGNO UNITO)</v>
          </cell>
        </row>
        <row r="87">
          <cell r="Y87" t="str">
            <v>GRECIA</v>
          </cell>
        </row>
        <row r="88">
          <cell r="Y88" t="str">
            <v>GRENADA</v>
          </cell>
        </row>
        <row r="89">
          <cell r="Y89" t="str">
            <v>GROENLANDIA</v>
          </cell>
        </row>
        <row r="90">
          <cell r="Y90" t="str">
            <v>GUADALUPA</v>
          </cell>
        </row>
        <row r="91">
          <cell r="Y91" t="str">
            <v>GUAIANA FRANCESE</v>
          </cell>
        </row>
        <row r="92">
          <cell r="Y92" t="str">
            <v>GUATEMALA</v>
          </cell>
        </row>
        <row r="93">
          <cell r="Y93" t="str">
            <v>GUINEA</v>
          </cell>
        </row>
        <row r="94">
          <cell r="Y94" t="str">
            <v>GUINEA BISSAU</v>
          </cell>
        </row>
        <row r="95">
          <cell r="Y95" t="str">
            <v>GUINEA EQUATORIALE</v>
          </cell>
        </row>
        <row r="96">
          <cell r="Y96" t="str">
            <v>GUYANA</v>
          </cell>
        </row>
        <row r="97">
          <cell r="Y97" t="str">
            <v>HAITI</v>
          </cell>
        </row>
        <row r="98">
          <cell r="Y98" t="str">
            <v>HONDURAS</v>
          </cell>
        </row>
        <row r="99">
          <cell r="Y99" t="str">
            <v>HONG KONG</v>
          </cell>
        </row>
        <row r="100">
          <cell r="Y100" t="str">
            <v>INDIA</v>
          </cell>
        </row>
        <row r="101">
          <cell r="Y101" t="str">
            <v>INDONESIA</v>
          </cell>
        </row>
        <row r="102">
          <cell r="Y102" t="str">
            <v>IRAN</v>
          </cell>
        </row>
        <row r="103">
          <cell r="Y103" t="str">
            <v>IRAQ</v>
          </cell>
        </row>
        <row r="104">
          <cell r="Y104" t="str">
            <v>IRLANDA</v>
          </cell>
        </row>
        <row r="105">
          <cell r="Y105" t="str">
            <v>ISLANDA</v>
          </cell>
        </row>
        <row r="106">
          <cell r="Y106" t="str">
            <v>ISOLA DI ANGUILLA</v>
          </cell>
        </row>
        <row r="107">
          <cell r="Y107" t="str">
            <v>ISOLA DI CHRISTMAS</v>
          </cell>
        </row>
        <row r="108">
          <cell r="Y108" t="str">
            <v>ISOLA DI GUAM</v>
          </cell>
        </row>
        <row r="109">
          <cell r="Y109" t="str">
            <v>ISOLA DI MAN</v>
          </cell>
        </row>
        <row r="110">
          <cell r="Y110" t="str">
            <v>ISOLA DI REUNION</v>
          </cell>
        </row>
        <row r="111">
          <cell r="Y111" t="str">
            <v>ISOLA DI SANT'ELENA</v>
          </cell>
        </row>
        <row r="112">
          <cell r="Y112" t="str">
            <v>ISOLE CAYMAN</v>
          </cell>
        </row>
        <row r="113">
          <cell r="Y113" t="str">
            <v>ISOLE COCOS</v>
          </cell>
        </row>
        <row r="114">
          <cell r="Y114" t="str">
            <v>ISOLE COOK</v>
          </cell>
        </row>
        <row r="115">
          <cell r="Y115" t="str">
            <v>ISOLE DI MIDWAY</v>
          </cell>
        </row>
        <row r="116">
          <cell r="Y116" t="str">
            <v>ISOLE FAER OER</v>
          </cell>
        </row>
        <row r="117">
          <cell r="Y117" t="str">
            <v>ISOLE FALKLAND O MALVINE</v>
          </cell>
        </row>
        <row r="118">
          <cell r="Y118" t="str">
            <v>ISOLE MACQUARIE</v>
          </cell>
        </row>
        <row r="119">
          <cell r="Y119" t="str">
            <v>ISOLE MARIANNE</v>
          </cell>
        </row>
        <row r="120">
          <cell r="Y120" t="str">
            <v>ISOLE NIUE SAVAGE</v>
          </cell>
        </row>
        <row r="121">
          <cell r="Y121" t="str">
            <v>ISOLE NORFOLK</v>
          </cell>
        </row>
        <row r="122">
          <cell r="Y122" t="str">
            <v>ISOLE TOKELAU</v>
          </cell>
        </row>
        <row r="123">
          <cell r="Y123" t="str">
            <v>ISOLE TURKS E CAICOS</v>
          </cell>
        </row>
        <row r="124">
          <cell r="Y124" t="str">
            <v>ISOLE VERGINI BRITANNICHE</v>
          </cell>
        </row>
        <row r="125">
          <cell r="Y125" t="str">
            <v>ISOLE WALLIS E FUTUNA</v>
          </cell>
        </row>
        <row r="126">
          <cell r="Y126" t="str">
            <v>ISRAELE</v>
          </cell>
        </row>
        <row r="127">
          <cell r="Y127" t="str">
            <v>ITALIA</v>
          </cell>
        </row>
        <row r="128">
          <cell r="Y128" t="str">
            <v>KAZAKISTAN</v>
          </cell>
        </row>
        <row r="129">
          <cell r="Y129" t="str">
            <v>KENYA</v>
          </cell>
        </row>
        <row r="130">
          <cell r="Y130" t="str">
            <v>KIRGHIZISTAN</v>
          </cell>
        </row>
        <row r="131">
          <cell r="Y131" t="str">
            <v>KIRIBATI</v>
          </cell>
        </row>
        <row r="132">
          <cell r="Y132" t="str">
            <v>KUWAIT</v>
          </cell>
        </row>
        <row r="133">
          <cell r="Y133" t="str">
            <v>LAOS</v>
          </cell>
        </row>
        <row r="134">
          <cell r="Y134" t="str">
            <v>LESOTHO</v>
          </cell>
        </row>
        <row r="135">
          <cell r="Y135" t="str">
            <v>LETTONIA</v>
          </cell>
        </row>
        <row r="136">
          <cell r="Y136" t="str">
            <v>LIBANO</v>
          </cell>
        </row>
        <row r="137">
          <cell r="Y137" t="str">
            <v>LIBERIA</v>
          </cell>
        </row>
        <row r="138">
          <cell r="Y138" t="str">
            <v>LIBIA</v>
          </cell>
        </row>
        <row r="139">
          <cell r="Y139" t="str">
            <v>LIECHTENSTEIN</v>
          </cell>
        </row>
        <row r="140">
          <cell r="Y140" t="str">
            <v>LITUANIA</v>
          </cell>
        </row>
        <row r="141">
          <cell r="Y141" t="str">
            <v>LUSSEMBURGO</v>
          </cell>
        </row>
        <row r="142">
          <cell r="Y142" t="str">
            <v>MACAO</v>
          </cell>
        </row>
        <row r="143">
          <cell r="Y143" t="str">
            <v>MACEDONIA</v>
          </cell>
        </row>
        <row r="144">
          <cell r="Y144" t="str">
            <v>MADAGASCAR</v>
          </cell>
        </row>
        <row r="145">
          <cell r="Y145" t="str">
            <v>MALAWI</v>
          </cell>
        </row>
        <row r="146">
          <cell r="Y146" t="str">
            <v>MALAYSIA</v>
          </cell>
        </row>
        <row r="147">
          <cell r="Y147" t="str">
            <v>MALDIVE</v>
          </cell>
        </row>
        <row r="148">
          <cell r="Y148" t="str">
            <v>MALI</v>
          </cell>
        </row>
        <row r="149">
          <cell r="Y149" t="str">
            <v>MALTA</v>
          </cell>
        </row>
        <row r="150">
          <cell r="Y150" t="str">
            <v>MAROCCO</v>
          </cell>
        </row>
        <row r="151">
          <cell r="Y151" t="str">
            <v>MARSHALL</v>
          </cell>
        </row>
        <row r="152">
          <cell r="Y152" t="str">
            <v>MARTINICA</v>
          </cell>
        </row>
        <row r="153">
          <cell r="Y153" t="str">
            <v>MAURITANIA</v>
          </cell>
        </row>
        <row r="154">
          <cell r="Y154" t="str">
            <v>MAURIZIO</v>
          </cell>
        </row>
        <row r="155">
          <cell r="Y155" t="str">
            <v>MAYOTTE (ISOLA)</v>
          </cell>
        </row>
        <row r="156">
          <cell r="Y156" t="str">
            <v>MESSICO</v>
          </cell>
        </row>
        <row r="157">
          <cell r="Y157" t="str">
            <v>MICRONESIA</v>
          </cell>
        </row>
        <row r="158">
          <cell r="Y158" t="str">
            <v>MOLDAVIA</v>
          </cell>
        </row>
        <row r="159">
          <cell r="Y159" t="str">
            <v>MONACO</v>
          </cell>
        </row>
        <row r="160">
          <cell r="Y160" t="str">
            <v>MONGOLIA</v>
          </cell>
        </row>
        <row r="161">
          <cell r="Y161" t="str">
            <v>MONTENEGRO</v>
          </cell>
        </row>
        <row r="162">
          <cell r="Y162" t="str">
            <v>MONTSERRAT</v>
          </cell>
        </row>
        <row r="163">
          <cell r="Y163" t="str">
            <v>MOZAMBICO</v>
          </cell>
        </row>
        <row r="164">
          <cell r="Y164" t="str">
            <v>MYANMAR</v>
          </cell>
        </row>
        <row r="165">
          <cell r="Y165" t="str">
            <v>NAMIBIA</v>
          </cell>
        </row>
        <row r="166">
          <cell r="Y166" t="str">
            <v>NAURU</v>
          </cell>
        </row>
        <row r="167">
          <cell r="Y167" t="str">
            <v>NEPAL</v>
          </cell>
        </row>
        <row r="168">
          <cell r="Y168" t="str">
            <v>NICARAGUA</v>
          </cell>
        </row>
        <row r="169">
          <cell r="Y169" t="str">
            <v>NIGER</v>
          </cell>
        </row>
        <row r="170">
          <cell r="Y170" t="str">
            <v>NIGERIA</v>
          </cell>
        </row>
        <row r="171">
          <cell r="Y171" t="str">
            <v>NON CODIFICATO</v>
          </cell>
        </row>
        <row r="172">
          <cell r="Y172" t="str">
            <v>NORVEGIA</v>
          </cell>
        </row>
        <row r="173">
          <cell r="Y173" t="str">
            <v>NUOVA CALEDONIA</v>
          </cell>
        </row>
        <row r="174">
          <cell r="Y174" t="str">
            <v>NUOVA ZELANDA</v>
          </cell>
        </row>
        <row r="175">
          <cell r="Y175" t="str">
            <v>OMAN</v>
          </cell>
        </row>
        <row r="176">
          <cell r="Y176" t="str">
            <v>PAESI BASSI</v>
          </cell>
        </row>
        <row r="177">
          <cell r="Y177" t="str">
            <v>PAKISTAN</v>
          </cell>
        </row>
        <row r="178">
          <cell r="Y178" t="str">
            <v>PALAU</v>
          </cell>
        </row>
        <row r="179">
          <cell r="Y179" t="str">
            <v>PANAMA</v>
          </cell>
        </row>
        <row r="180">
          <cell r="Y180" t="str">
            <v>PAPUA NUOVA GUINEA</v>
          </cell>
        </row>
        <row r="181">
          <cell r="Y181" t="str">
            <v>PARAGUAY</v>
          </cell>
        </row>
        <row r="182">
          <cell r="Y182" t="str">
            <v>PERU'</v>
          </cell>
        </row>
        <row r="183">
          <cell r="Y183" t="str">
            <v>PITCAIRN</v>
          </cell>
        </row>
        <row r="184">
          <cell r="Y184" t="str">
            <v>POLINESIA FRANCESE (ISOLE)</v>
          </cell>
        </row>
        <row r="185">
          <cell r="Y185" t="str">
            <v>POLONIA</v>
          </cell>
        </row>
        <row r="186">
          <cell r="Y186" t="str">
            <v>PORTOGALLO</v>
          </cell>
        </row>
        <row r="187">
          <cell r="Y187" t="str">
            <v>PUERTO RICO</v>
          </cell>
        </row>
        <row r="188">
          <cell r="Y188" t="str">
            <v>QATAR</v>
          </cell>
        </row>
        <row r="189">
          <cell r="Y189" t="str">
            <v>REPUBBLICA CECA</v>
          </cell>
        </row>
        <row r="190">
          <cell r="Y190" t="str">
            <v>REPUBBLICA DELLA CINA NAZIONALE</v>
          </cell>
        </row>
        <row r="191">
          <cell r="Y191" t="str">
            <v>REPUBBLICA DOMINICANA</v>
          </cell>
        </row>
        <row r="192">
          <cell r="Y192" t="str">
            <v>REPUBBLICA SLOVACCA</v>
          </cell>
        </row>
        <row r="193">
          <cell r="Y193" t="str">
            <v>REPUBBLICA SUDAFRICANA</v>
          </cell>
        </row>
        <row r="194">
          <cell r="Y194" t="str">
            <v>ROMANIA</v>
          </cell>
        </row>
        <row r="195">
          <cell r="Y195" t="str">
            <v>RUANDA</v>
          </cell>
        </row>
        <row r="196">
          <cell r="Y196" t="str">
            <v>RUSSIA</v>
          </cell>
        </row>
        <row r="197">
          <cell r="Y197" t="str">
            <v>S. CHRISTOPHER E NEVIS</v>
          </cell>
        </row>
        <row r="198">
          <cell r="Y198" t="str">
            <v>S. VINCENT E GRENADINE</v>
          </cell>
        </row>
        <row r="199">
          <cell r="Y199" t="str">
            <v>SAINT LUCIA</v>
          </cell>
        </row>
        <row r="200">
          <cell r="Y200" t="str">
            <v>SAINT PIERRE ET MIQUELON (ISOLE)</v>
          </cell>
        </row>
        <row r="201">
          <cell r="Y201" t="str">
            <v>SALOMONE</v>
          </cell>
        </row>
        <row r="202">
          <cell r="Y202" t="str">
            <v>SAMOA</v>
          </cell>
        </row>
        <row r="203">
          <cell r="Y203" t="str">
            <v>SAMOA AMERICANE (ISOLE)</v>
          </cell>
        </row>
        <row r="204">
          <cell r="Y204" t="str">
            <v>SAN MARINO</v>
          </cell>
        </row>
        <row r="205">
          <cell r="Y205" t="str">
            <v>SAO TOME' E PRINCIPE</v>
          </cell>
        </row>
        <row r="206">
          <cell r="Y206" t="str">
            <v>SEICELLE</v>
          </cell>
        </row>
        <row r="207">
          <cell r="Y207" t="str">
            <v>SENEGAL</v>
          </cell>
        </row>
        <row r="208">
          <cell r="Y208" t="str">
            <v>SERBIA</v>
          </cell>
        </row>
        <row r="209">
          <cell r="Y209" t="str">
            <v>SIERRA LEONE</v>
          </cell>
        </row>
        <row r="210">
          <cell r="Y210" t="str">
            <v>SINGAPORE</v>
          </cell>
        </row>
        <row r="211">
          <cell r="Y211" t="str">
            <v>SIRIA</v>
          </cell>
        </row>
        <row r="212">
          <cell r="Y212" t="str">
            <v>SLOVENIA</v>
          </cell>
        </row>
        <row r="213">
          <cell r="Y213" t="str">
            <v>SOMALIA</v>
          </cell>
        </row>
        <row r="214">
          <cell r="Y214" t="str">
            <v>SPAGNA</v>
          </cell>
        </row>
        <row r="215">
          <cell r="Y215" t="str">
            <v>SRI LANKA</v>
          </cell>
        </row>
        <row r="216">
          <cell r="Y216" t="str">
            <v>STATI UNITI D'AMERICA</v>
          </cell>
        </row>
        <row r="217">
          <cell r="Y217" t="str">
            <v>SUDAN</v>
          </cell>
        </row>
        <row r="218">
          <cell r="Y218" t="str">
            <v>SURINAME</v>
          </cell>
        </row>
        <row r="219">
          <cell r="Y219" t="str">
            <v>SVEZIA</v>
          </cell>
        </row>
        <row r="220">
          <cell r="Y220" t="str">
            <v>SVIZZERA</v>
          </cell>
        </row>
        <row r="221">
          <cell r="Y221" t="str">
            <v>SWAZILAND</v>
          </cell>
        </row>
        <row r="222">
          <cell r="Y222" t="str">
            <v>TAGIKISTAN</v>
          </cell>
        </row>
        <row r="223">
          <cell r="Y223" t="str">
            <v>TANZANIA</v>
          </cell>
        </row>
        <row r="224">
          <cell r="Y224" t="str">
            <v>THAILANDIA</v>
          </cell>
        </row>
        <row r="225">
          <cell r="Y225" t="str">
            <v>TIMOR (ISOLA)</v>
          </cell>
        </row>
        <row r="226">
          <cell r="Y226" t="str">
            <v>TOGO</v>
          </cell>
        </row>
        <row r="227">
          <cell r="Y227" t="str">
            <v>TONGA</v>
          </cell>
        </row>
        <row r="228">
          <cell r="Y228" t="str">
            <v>TRINIDAD E TOBAGO</v>
          </cell>
        </row>
        <row r="229">
          <cell r="Y229" t="str">
            <v>TUNISIA</v>
          </cell>
        </row>
        <row r="230">
          <cell r="Y230" t="str">
            <v>TURCHIA</v>
          </cell>
        </row>
        <row r="231">
          <cell r="Y231" t="str">
            <v>TURKMENISTAN</v>
          </cell>
        </row>
        <row r="232">
          <cell r="Y232" t="str">
            <v>TUVALU</v>
          </cell>
        </row>
        <row r="233">
          <cell r="Y233" t="str">
            <v>UCRAINA</v>
          </cell>
        </row>
        <row r="234">
          <cell r="Y234" t="str">
            <v>UGANDA</v>
          </cell>
        </row>
        <row r="235">
          <cell r="Y235" t="str">
            <v>UNGHERIA</v>
          </cell>
        </row>
        <row r="236">
          <cell r="Y236" t="str">
            <v>URUGUAY</v>
          </cell>
        </row>
        <row r="237">
          <cell r="Y237" t="str">
            <v>UZBEKISTAN</v>
          </cell>
        </row>
        <row r="238">
          <cell r="Y238" t="str">
            <v>VANUATU</v>
          </cell>
        </row>
        <row r="239">
          <cell r="Y239" t="str">
            <v>VENEZUELA</v>
          </cell>
        </row>
        <row r="240">
          <cell r="Y240" t="str">
            <v>VERGINI AMERICANE (ISOLE)</v>
          </cell>
        </row>
        <row r="241">
          <cell r="Y241" t="str">
            <v>VIETNAM</v>
          </cell>
        </row>
        <row r="242">
          <cell r="Y242" t="str">
            <v>YEMEN</v>
          </cell>
        </row>
        <row r="243">
          <cell r="Y243" t="str">
            <v>ZAMBIA</v>
          </cell>
        </row>
        <row r="244">
          <cell r="Y244" t="str">
            <v>ZIMBABWE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Ente_compilatore"/>
      <sheetName val="Minori_affido"/>
      <sheetName val="Minori_comun_resid"/>
      <sheetName val="Ec-fin"/>
      <sheetName val="Foglio1"/>
      <sheetName val="versione"/>
    </sheetNames>
    <sheetDataSet>
      <sheetData sheetId="0">
        <row r="2">
          <cell r="K2" t="str">
            <v>ITALIA</v>
          </cell>
          <cell r="L2" t="str">
            <v>Dalla stessa ATS in cui si trova il comune che ha l'onere dell'affido</v>
          </cell>
          <cell r="M2" t="str">
            <v>Famiglia di origine</v>
          </cell>
          <cell r="N2" t="str">
            <v>Consensuale</v>
          </cell>
          <cell r="O2" t="str">
            <v>problemi socio-economici</v>
          </cell>
          <cell r="P2" t="str">
            <v>Parenti fino al IV grado</v>
          </cell>
          <cell r="Q2" t="str">
            <v>Contributo economico alla famiglia affidataria</v>
          </cell>
          <cell r="R2" t="str">
            <v>rientro nella famiglia di origine</v>
          </cell>
          <cell r="S2" t="str">
            <v>Comunità Educativa</v>
          </cell>
        </row>
        <row r="3">
          <cell r="K3" t="str">
            <v>Afghanistan</v>
          </cell>
          <cell r="L3" t="str">
            <v>Da altre ATS lombarde</v>
          </cell>
          <cell r="M3" t="str">
            <v>Altra famiglia affidataria</v>
          </cell>
          <cell r="N3" t="str">
            <v>Giudiziale</v>
          </cell>
          <cell r="O3" t="str">
            <v>problemi abitativi o lavorativi della famiglia di origine</v>
          </cell>
          <cell r="P3" t="str">
            <v>Altra famiglia</v>
          </cell>
          <cell r="Q3" t="str">
            <v>Servizio di pre/post scuola</v>
          </cell>
          <cell r="R3" t="str">
            <v>inserimento in struttura residenziale </v>
          </cell>
          <cell r="S3" t="str">
            <v>Comunità Familiare</v>
          </cell>
        </row>
        <row r="4">
          <cell r="K4" t="str">
            <v>Albania</v>
          </cell>
          <cell r="L4" t="str">
            <v>Da altre regioni italiane</v>
          </cell>
          <cell r="M4" t="str">
            <v>Parenti fino al IV grado</v>
          </cell>
          <cell r="O4" t="str">
            <v>problemi scolastici del minore</v>
          </cell>
          <cell r="Q4" t="str">
            <v>Servizio di refezione scolastica</v>
          </cell>
          <cell r="R4" t="str">
            <v>adozione</v>
          </cell>
          <cell r="S4" t="str">
            <v>Alloggio Autonomia</v>
          </cell>
        </row>
        <row r="5">
          <cell r="K5" t="str">
            <v>Algeria</v>
          </cell>
          <cell r="L5" t="str">
            <v>Da altri Stati UE</v>
          </cell>
          <cell r="M5" t="str">
            <v>Struttura residenziale per minori</v>
          </cell>
          <cell r="O5" t="str">
            <v>problemi di relazione con la famiglia di origine</v>
          </cell>
          <cell r="Q5" t="str">
            <v>Assistenza educativa scolastica</v>
          </cell>
          <cell r="R5" t="str">
            <v>affidamento preadottivo (nell'ambito della procedura di adottabilità)</v>
          </cell>
          <cell r="S5" t="str">
            <v>Comunità Educativa mamma bambino</v>
          </cell>
        </row>
        <row r="6">
          <cell r="K6" t="str">
            <v>Andorra</v>
          </cell>
          <cell r="L6" t="str">
            <v>Da altri Stati extra UE</v>
          </cell>
          <cell r="O6" t="str">
            <v>conflittualità tra i genitori o separazione</v>
          </cell>
          <cell r="Q6" t="str">
            <v>Mediazione culturale</v>
          </cell>
          <cell r="R6" t="str">
            <v>vita autonoma</v>
          </cell>
          <cell r="S6" t="str">
            <v>Comunità Educativa mamma bambino con pronto intervento</v>
          </cell>
        </row>
        <row r="7">
          <cell r="K7" t="str">
            <v>Angola</v>
          </cell>
          <cell r="L7" t="str">
            <v>Non rilevato</v>
          </cell>
          <cell r="O7" t="str">
            <v>abuso e violenza</v>
          </cell>
          <cell r="Q7" t="str">
            <v>Assistenza domiciliare</v>
          </cell>
          <cell r="R7" t="str">
            <v>altro</v>
          </cell>
          <cell r="S7" t="str">
            <v>Alloggio Autonomia mamma bambino</v>
          </cell>
        </row>
        <row r="8">
          <cell r="K8" t="str">
            <v>Anguilla</v>
          </cell>
          <cell r="O8" t="str">
            <v>gravi episodi di maltrattamento</v>
          </cell>
          <cell r="Q8" t="str">
            <v>Supporto psicologico/psicoterapeutico</v>
          </cell>
        </row>
        <row r="9">
          <cell r="K9" t="str">
            <v>Antigua e Barbuda</v>
          </cell>
          <cell r="O9" t="str">
            <v>detenzione di uno o entrambi i genitori</v>
          </cell>
          <cell r="Q9" t="str">
            <v>Incontri protetti/Spazio neutro</v>
          </cell>
        </row>
        <row r="10">
          <cell r="K10" t="str">
            <v>Arabia Saudita</v>
          </cell>
          <cell r="O10" t="str">
            <v>problemi di salute di uno o entrambi i genitori</v>
          </cell>
          <cell r="Q10" t="str">
            <v>Servizio di trasporto</v>
          </cell>
        </row>
        <row r="11">
          <cell r="K11" t="str">
            <v>Argentina</v>
          </cell>
          <cell r="O11" t="str">
            <v>orfano di uno o entrambi i genitori</v>
          </cell>
          <cell r="Q11" t="str">
            <v>Centro ricreativo diurno</v>
          </cell>
        </row>
        <row r="12">
          <cell r="K12" t="str">
            <v>Armenia</v>
          </cell>
          <cell r="O12" t="str">
            <v>profugo/rifugiato politico/richiedente asilo</v>
          </cell>
          <cell r="Q12" t="str">
            <v>Altra UdO sociale</v>
          </cell>
        </row>
        <row r="13">
          <cell r="K13" t="str">
            <v>Angola</v>
          </cell>
          <cell r="O13" t="str">
            <v>problemi di disabilità del minore</v>
          </cell>
          <cell r="Q13" t="str">
            <v>UdO sociosanitaria</v>
          </cell>
        </row>
        <row r="14">
          <cell r="K14" t="str">
            <v>Australia</v>
          </cell>
          <cell r="O14" t="str">
            <v>difficoltà educative della famiglia</v>
          </cell>
          <cell r="Q14" t="str">
            <v>Attività ricreative/sportive</v>
          </cell>
        </row>
        <row r="15">
          <cell r="K15" t="str">
            <v>Austria</v>
          </cell>
          <cell r="O15" t="str">
            <v>gravi problemi del minore (dipendente da sostanze, devianza, etc)</v>
          </cell>
          <cell r="Q15" t="str">
            <v>Vacanze</v>
          </cell>
        </row>
        <row r="16">
          <cell r="K16" t="str">
            <v>Azerbaijan</v>
          </cell>
          <cell r="O16" t="str">
            <v>gravi problemi di uno o entrambi i genitori (dipendente da sostanze, devianza, etc)</v>
          </cell>
          <cell r="Q16" t="str">
            <v>Altre misure economiche</v>
          </cell>
        </row>
        <row r="17">
          <cell r="K17" t="str">
            <v>Bahamas</v>
          </cell>
          <cell r="Q17" t="str">
            <v>Nessuno</v>
          </cell>
        </row>
        <row r="18">
          <cell r="K18" t="str">
            <v>Bahrain</v>
          </cell>
        </row>
        <row r="19">
          <cell r="K19" t="str">
            <v>Bangladesh</v>
          </cell>
        </row>
        <row r="20">
          <cell r="K20" t="str">
            <v>Barbados</v>
          </cell>
        </row>
        <row r="21">
          <cell r="K21" t="str">
            <v>Belgio</v>
          </cell>
        </row>
        <row r="22">
          <cell r="K22" t="str">
            <v>Belize</v>
          </cell>
        </row>
        <row r="23">
          <cell r="K23" t="str">
            <v>Benin</v>
          </cell>
        </row>
        <row r="24">
          <cell r="K24" t="str">
            <v>Bhutan</v>
          </cell>
        </row>
        <row r="25">
          <cell r="K25" t="str">
            <v>Bielorussia</v>
          </cell>
        </row>
        <row r="26">
          <cell r="K26" t="str">
            <v>Birmania</v>
          </cell>
        </row>
        <row r="27">
          <cell r="K27" t="str">
            <v>Bolivia</v>
          </cell>
        </row>
        <row r="28">
          <cell r="K28" t="str">
            <v>Bosnia-Erzegovina</v>
          </cell>
        </row>
        <row r="29">
          <cell r="K29" t="str">
            <v>Botswana</v>
          </cell>
        </row>
        <row r="30">
          <cell r="K30" t="str">
            <v>Brasile</v>
          </cell>
        </row>
        <row r="31">
          <cell r="K31" t="str">
            <v>Brunei</v>
          </cell>
        </row>
        <row r="32">
          <cell r="K32" t="str">
            <v>Bulgaria</v>
          </cell>
        </row>
        <row r="33">
          <cell r="K33" t="str">
            <v>Burkina Faso</v>
          </cell>
        </row>
        <row r="34">
          <cell r="K34" t="str">
            <v>Burundi</v>
          </cell>
        </row>
        <row r="35">
          <cell r="K35" t="str">
            <v>Cambogia</v>
          </cell>
        </row>
        <row r="36">
          <cell r="K36" t="str">
            <v>Camerun</v>
          </cell>
        </row>
        <row r="37">
          <cell r="K37" t="str">
            <v>Canada</v>
          </cell>
        </row>
        <row r="38">
          <cell r="K38" t="str">
            <v>Capo Verde</v>
          </cell>
        </row>
        <row r="39">
          <cell r="K39" t="str">
            <v>Ciad</v>
          </cell>
        </row>
        <row r="40">
          <cell r="K40" t="str">
            <v>Cile</v>
          </cell>
        </row>
        <row r="41">
          <cell r="K41" t="str">
            <v>Cina</v>
          </cell>
        </row>
        <row r="42">
          <cell r="K42" t="str">
            <v>Cipro</v>
          </cell>
        </row>
        <row r="43">
          <cell r="K43" t="str">
            <v>Città del Vaticano</v>
          </cell>
        </row>
        <row r="44">
          <cell r="K44" t="str">
            <v>Colombia</v>
          </cell>
        </row>
        <row r="45">
          <cell r="K45" t="str">
            <v>Comore</v>
          </cell>
        </row>
        <row r="46">
          <cell r="K46" t="str">
            <v>Congo</v>
          </cell>
        </row>
        <row r="47">
          <cell r="K47" t="str">
            <v>Corea del Nord</v>
          </cell>
        </row>
        <row r="48">
          <cell r="K48" t="str">
            <v>Corea del Sud</v>
          </cell>
        </row>
        <row r="49">
          <cell r="K49" t="str">
            <v>Costa d'Avorio</v>
          </cell>
        </row>
        <row r="50">
          <cell r="K50" t="str">
            <v>Costa Rica</v>
          </cell>
        </row>
        <row r="51">
          <cell r="K51" t="str">
            <v>Croazia</v>
          </cell>
        </row>
        <row r="52">
          <cell r="K52" t="str">
            <v>Cuba</v>
          </cell>
        </row>
        <row r="53">
          <cell r="K53" t="str">
            <v>Danimarca</v>
          </cell>
        </row>
        <row r="54">
          <cell r="K54" t="str">
            <v>Ecuador</v>
          </cell>
        </row>
        <row r="55">
          <cell r="K55" t="str">
            <v>Egitto</v>
          </cell>
        </row>
        <row r="56">
          <cell r="K56" t="str">
            <v>El Salvador</v>
          </cell>
        </row>
        <row r="57">
          <cell r="K57" t="str">
            <v>Emirati Arabi Uniti</v>
          </cell>
        </row>
        <row r="58">
          <cell r="K58" t="str">
            <v>Eritrea</v>
          </cell>
        </row>
        <row r="59">
          <cell r="K59" t="str">
            <v>Estonia</v>
          </cell>
        </row>
        <row r="60">
          <cell r="K60" t="str">
            <v>Etiopia</v>
          </cell>
        </row>
        <row r="61">
          <cell r="K61" t="str">
            <v>Fiji</v>
          </cell>
        </row>
        <row r="62">
          <cell r="K62" t="str">
            <v>Filippine</v>
          </cell>
        </row>
        <row r="63">
          <cell r="K63" t="str">
            <v>Finlandia</v>
          </cell>
        </row>
        <row r="64">
          <cell r="K64" t="str">
            <v>Francia</v>
          </cell>
        </row>
        <row r="65">
          <cell r="K65" t="str">
            <v>Gabon</v>
          </cell>
        </row>
        <row r="66">
          <cell r="K66" t="str">
            <v>Gambia</v>
          </cell>
        </row>
        <row r="67">
          <cell r="K67" t="str">
            <v>Georgia</v>
          </cell>
        </row>
        <row r="68">
          <cell r="K68" t="str">
            <v>Germania</v>
          </cell>
        </row>
        <row r="69">
          <cell r="K69" t="str">
            <v>Ghana</v>
          </cell>
        </row>
        <row r="70">
          <cell r="K70" t="str">
            <v>Giamaica</v>
          </cell>
        </row>
        <row r="71">
          <cell r="K71" t="str">
            <v>Giappone</v>
          </cell>
        </row>
        <row r="72">
          <cell r="K72" t="str">
            <v>Gibuti</v>
          </cell>
        </row>
        <row r="73">
          <cell r="K73" t="str">
            <v>Giordania</v>
          </cell>
        </row>
        <row r="74">
          <cell r="K74" t="str">
            <v>Gran Bretagna</v>
          </cell>
        </row>
        <row r="75">
          <cell r="K75" t="str">
            <v>Grecia</v>
          </cell>
        </row>
        <row r="76">
          <cell r="K76" t="str">
            <v>Grenada</v>
          </cell>
        </row>
        <row r="77">
          <cell r="K77" t="str">
            <v>Guatemala</v>
          </cell>
        </row>
        <row r="78">
          <cell r="K78" t="str">
            <v>Guinea</v>
          </cell>
        </row>
        <row r="79">
          <cell r="K79" t="str">
            <v>Guinea Equatoriale</v>
          </cell>
        </row>
        <row r="80">
          <cell r="K80" t="str">
            <v>Guinea-Bissau</v>
          </cell>
        </row>
        <row r="81">
          <cell r="K81" t="str">
            <v>Guyana</v>
          </cell>
        </row>
        <row r="82">
          <cell r="K82" t="str">
            <v>Haiti</v>
          </cell>
        </row>
        <row r="83">
          <cell r="K83" t="str">
            <v>Honduras</v>
          </cell>
        </row>
        <row r="84">
          <cell r="K84" t="str">
            <v>India</v>
          </cell>
        </row>
        <row r="85">
          <cell r="K85" t="str">
            <v>Indonesia</v>
          </cell>
        </row>
        <row r="86">
          <cell r="K86" t="str">
            <v>Iran</v>
          </cell>
        </row>
        <row r="87">
          <cell r="K87" t="str">
            <v>Iraq</v>
          </cell>
        </row>
        <row r="88">
          <cell r="K88" t="str">
            <v>Irlanda</v>
          </cell>
        </row>
        <row r="89">
          <cell r="K89" t="str">
            <v>Islanda</v>
          </cell>
        </row>
        <row r="90">
          <cell r="K90" t="str">
            <v>Israele</v>
          </cell>
        </row>
        <row r="91">
          <cell r="K91" t="str">
            <v>Kazakistan</v>
          </cell>
        </row>
        <row r="92">
          <cell r="K92" t="str">
            <v>Kenia</v>
          </cell>
        </row>
        <row r="93">
          <cell r="K93" t="str">
            <v>Kirgizistan</v>
          </cell>
        </row>
        <row r="94">
          <cell r="K94" t="str">
            <v>Kiribati</v>
          </cell>
        </row>
        <row r="95">
          <cell r="K95" t="str">
            <v>Kosovo</v>
          </cell>
        </row>
        <row r="96">
          <cell r="K96" t="str">
            <v>Kuwait</v>
          </cell>
        </row>
        <row r="97">
          <cell r="K97" t="str">
            <v>Laos</v>
          </cell>
        </row>
        <row r="98">
          <cell r="K98" t="str">
            <v>Lesotho</v>
          </cell>
        </row>
        <row r="99">
          <cell r="K99" t="str">
            <v>Lettonia</v>
          </cell>
        </row>
        <row r="100">
          <cell r="K100" t="str">
            <v>Libano</v>
          </cell>
        </row>
        <row r="101">
          <cell r="K101" t="str">
            <v>Liberia</v>
          </cell>
        </row>
        <row r="102">
          <cell r="K102" t="str">
            <v>Libia</v>
          </cell>
        </row>
        <row r="103">
          <cell r="K103" t="str">
            <v>Liechtenstein</v>
          </cell>
        </row>
        <row r="104">
          <cell r="K104" t="str">
            <v>Lituania</v>
          </cell>
        </row>
        <row r="105">
          <cell r="K105" t="str">
            <v>Lussemburgo</v>
          </cell>
        </row>
        <row r="106">
          <cell r="K106" t="str">
            <v>Macedonia</v>
          </cell>
        </row>
        <row r="107">
          <cell r="K107" t="str">
            <v>Madagascar</v>
          </cell>
        </row>
        <row r="108">
          <cell r="K108" t="str">
            <v>Malawi</v>
          </cell>
        </row>
        <row r="109">
          <cell r="K109" t="str">
            <v>Malaysia</v>
          </cell>
        </row>
        <row r="110">
          <cell r="K110" t="str">
            <v>Maldive</v>
          </cell>
        </row>
        <row r="111">
          <cell r="K111" t="str">
            <v>Mali</v>
          </cell>
        </row>
        <row r="112">
          <cell r="K112" t="str">
            <v>Malta</v>
          </cell>
        </row>
        <row r="113">
          <cell r="K113" t="str">
            <v>Marocco</v>
          </cell>
        </row>
        <row r="114">
          <cell r="K114" t="str">
            <v>Marshall</v>
          </cell>
        </row>
        <row r="115">
          <cell r="K115" t="str">
            <v>Mauritania</v>
          </cell>
        </row>
        <row r="116">
          <cell r="K116" t="str">
            <v>Mauritius</v>
          </cell>
        </row>
        <row r="117">
          <cell r="K117" t="str">
            <v>Messico</v>
          </cell>
        </row>
        <row r="118">
          <cell r="K118" t="str">
            <v>Micronesia</v>
          </cell>
        </row>
        <row r="119">
          <cell r="K119" t="str">
            <v>Moldavia</v>
          </cell>
        </row>
        <row r="120">
          <cell r="K120" t="str">
            <v>Monaco</v>
          </cell>
        </row>
        <row r="121">
          <cell r="K121" t="str">
            <v>Mongolia</v>
          </cell>
        </row>
        <row r="122">
          <cell r="K122" t="str">
            <v>Mozambico</v>
          </cell>
        </row>
        <row r="123">
          <cell r="K123" t="str">
            <v>Namibia</v>
          </cell>
        </row>
        <row r="124">
          <cell r="K124" t="str">
            <v>Nauru</v>
          </cell>
        </row>
        <row r="125">
          <cell r="K125" t="str">
            <v>Nepal</v>
          </cell>
        </row>
        <row r="126">
          <cell r="K126" t="str">
            <v>Nicaragua</v>
          </cell>
        </row>
        <row r="127">
          <cell r="K127" t="str">
            <v>Niger</v>
          </cell>
        </row>
        <row r="128">
          <cell r="K128" t="str">
            <v>Nigeria</v>
          </cell>
        </row>
        <row r="129">
          <cell r="K129" t="str">
            <v>Norvegia</v>
          </cell>
        </row>
        <row r="130">
          <cell r="K130" t="str">
            <v>Nuova Zelanda</v>
          </cell>
        </row>
        <row r="131">
          <cell r="K131" t="str">
            <v>Olanda</v>
          </cell>
        </row>
        <row r="132">
          <cell r="K132" t="str">
            <v>Oman</v>
          </cell>
        </row>
        <row r="133">
          <cell r="K133" t="str">
            <v>Pakistan</v>
          </cell>
        </row>
        <row r="134">
          <cell r="K134" t="str">
            <v>Palau</v>
          </cell>
        </row>
        <row r="135">
          <cell r="K135" t="str">
            <v>Panama</v>
          </cell>
        </row>
        <row r="136">
          <cell r="K136" t="str">
            <v>Papua-Nuova Guinea</v>
          </cell>
        </row>
        <row r="137">
          <cell r="K137" t="str">
            <v>Paraguay</v>
          </cell>
        </row>
        <row r="138">
          <cell r="K138" t="str">
            <v>Perù</v>
          </cell>
        </row>
        <row r="139">
          <cell r="K139" t="str">
            <v>Polonia</v>
          </cell>
        </row>
        <row r="140">
          <cell r="K140" t="str">
            <v>Portogallo</v>
          </cell>
        </row>
        <row r="141">
          <cell r="K141" t="str">
            <v>Qatar</v>
          </cell>
        </row>
        <row r="142">
          <cell r="K142" t="str">
            <v>Repubblica Ceca</v>
          </cell>
        </row>
        <row r="143">
          <cell r="K143" t="str">
            <v>Repubblica Centrafricana</v>
          </cell>
        </row>
        <row r="144">
          <cell r="K144" t="str">
            <v>Repubblica Democratica del Congo</v>
          </cell>
        </row>
        <row r="145">
          <cell r="K145" t="str">
            <v>Repubblica Dominicana</v>
          </cell>
        </row>
        <row r="146">
          <cell r="K146" t="str">
            <v>Romania</v>
          </cell>
        </row>
        <row r="147">
          <cell r="K147" t="str">
            <v>Ruanda</v>
          </cell>
        </row>
        <row r="148">
          <cell r="K148" t="str">
            <v>Russia</v>
          </cell>
        </row>
        <row r="149">
          <cell r="K149" t="str">
            <v>Salomone</v>
          </cell>
        </row>
        <row r="150">
          <cell r="K150" t="str">
            <v>Samoa Occidentali</v>
          </cell>
        </row>
        <row r="151">
          <cell r="K151" t="str">
            <v>San Marino</v>
          </cell>
        </row>
        <row r="152">
          <cell r="K152" t="str">
            <v>Sao Tomé e Principe</v>
          </cell>
        </row>
        <row r="153">
          <cell r="K153" t="str">
            <v>Senegal</v>
          </cell>
        </row>
        <row r="154">
          <cell r="K154" t="str">
            <v>Seychelles</v>
          </cell>
        </row>
        <row r="155">
          <cell r="K155" t="str">
            <v>Sierra Leone</v>
          </cell>
        </row>
        <row r="156">
          <cell r="K156" t="str">
            <v>Singapore</v>
          </cell>
        </row>
        <row r="157">
          <cell r="K157" t="str">
            <v>Siria</v>
          </cell>
        </row>
        <row r="158">
          <cell r="K158" t="str">
            <v>Slovacchia</v>
          </cell>
        </row>
        <row r="159">
          <cell r="K159" t="str">
            <v>Slovenia</v>
          </cell>
        </row>
        <row r="160">
          <cell r="K160" t="str">
            <v>Somalia</v>
          </cell>
        </row>
        <row r="161">
          <cell r="K161" t="str">
            <v>Spagna</v>
          </cell>
        </row>
        <row r="162">
          <cell r="K162" t="str">
            <v>Sri Lanka</v>
          </cell>
        </row>
        <row r="163">
          <cell r="K163" t="str">
            <v>St.Kitts e Nevis</v>
          </cell>
        </row>
        <row r="164">
          <cell r="K164" t="str">
            <v>St.Lucia</v>
          </cell>
        </row>
        <row r="165">
          <cell r="K165" t="str">
            <v>St.Vincent e Grenadine</v>
          </cell>
        </row>
        <row r="166">
          <cell r="K166" t="str">
            <v>Sudafrica</v>
          </cell>
        </row>
        <row r="167">
          <cell r="K167" t="str">
            <v>Sudan</v>
          </cell>
        </row>
        <row r="168">
          <cell r="K168" t="str">
            <v>Suriname</v>
          </cell>
        </row>
        <row r="169">
          <cell r="K169" t="str">
            <v>Svezia</v>
          </cell>
        </row>
        <row r="170">
          <cell r="K170" t="str">
            <v>Svizzera</v>
          </cell>
        </row>
        <row r="171">
          <cell r="K171" t="str">
            <v>Swaziland</v>
          </cell>
        </row>
        <row r="172">
          <cell r="K172" t="str">
            <v>Tagikistan</v>
          </cell>
        </row>
        <row r="173">
          <cell r="K173" t="str">
            <v>Taiwan</v>
          </cell>
        </row>
        <row r="174">
          <cell r="K174" t="str">
            <v>Tanzania</v>
          </cell>
        </row>
        <row r="175">
          <cell r="K175" t="str">
            <v>Thailandia</v>
          </cell>
        </row>
        <row r="176">
          <cell r="K176" t="str">
            <v>Togo</v>
          </cell>
        </row>
        <row r="177">
          <cell r="K177" t="str">
            <v>Tonga</v>
          </cell>
        </row>
        <row r="178">
          <cell r="K178" t="str">
            <v>Trinidad e Tobago</v>
          </cell>
        </row>
        <row r="179">
          <cell r="K179" t="str">
            <v>Tunisia</v>
          </cell>
        </row>
        <row r="180">
          <cell r="K180" t="str">
            <v>Turchia</v>
          </cell>
        </row>
        <row r="181">
          <cell r="K181" t="str">
            <v>Turkmenistan</v>
          </cell>
        </row>
        <row r="182">
          <cell r="K182" t="str">
            <v>Tuvalu</v>
          </cell>
        </row>
        <row r="183">
          <cell r="K183" t="str">
            <v>Ucraina</v>
          </cell>
        </row>
        <row r="184">
          <cell r="K184" t="str">
            <v>Uganda</v>
          </cell>
        </row>
        <row r="185">
          <cell r="K185" t="str">
            <v>Ungheria</v>
          </cell>
        </row>
        <row r="186">
          <cell r="K186" t="str">
            <v>Uruguay</v>
          </cell>
        </row>
        <row r="187">
          <cell r="K187" t="str">
            <v>USA</v>
          </cell>
        </row>
        <row r="188">
          <cell r="K188" t="str">
            <v>Uzbekistan</v>
          </cell>
        </row>
        <row r="189">
          <cell r="K189" t="str">
            <v>Vanuatu</v>
          </cell>
        </row>
        <row r="190">
          <cell r="K190" t="str">
            <v>Venezuela</v>
          </cell>
        </row>
        <row r="191">
          <cell r="K191" t="str">
            <v>Vietnam</v>
          </cell>
        </row>
        <row r="192">
          <cell r="K192" t="str">
            <v>Yemen</v>
          </cell>
        </row>
        <row r="193">
          <cell r="K193" t="str">
            <v>Zambia</v>
          </cell>
        </row>
        <row r="194">
          <cell r="K194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8"/>
  <sheetViews>
    <sheetView zoomScalePageLayoutView="0" workbookViewId="0" topLeftCell="B1">
      <selection activeCell="F3" sqref="F3:G1509"/>
    </sheetView>
  </sheetViews>
  <sheetFormatPr defaultColWidth="9.140625" defaultRowHeight="12.75"/>
  <cols>
    <col min="1" max="1" width="12.8515625" style="48" customWidth="1"/>
    <col min="2" max="2" width="10.140625" style="48" bestFit="1" customWidth="1"/>
    <col min="3" max="4" width="38.28125" style="48" bestFit="1" customWidth="1"/>
    <col min="5" max="10" width="9.140625" style="48" customWidth="1"/>
    <col min="11" max="11" width="8.8515625" style="0" customWidth="1"/>
    <col min="12" max="16384" width="9.140625" style="48" customWidth="1"/>
  </cols>
  <sheetData>
    <row r="1" spans="1:9" ht="15">
      <c r="A1" s="47" t="s">
        <v>3051</v>
      </c>
      <c r="B1" s="47" t="s">
        <v>3052</v>
      </c>
      <c r="C1" s="47" t="s">
        <v>3053</v>
      </c>
      <c r="D1" s="47" t="s">
        <v>3054</v>
      </c>
      <c r="F1" s="48" t="s">
        <v>3055</v>
      </c>
      <c r="G1" s="48" t="s">
        <v>3056</v>
      </c>
      <c r="H1" s="48" t="s">
        <v>3184</v>
      </c>
      <c r="I1" s="48" t="s">
        <v>3056</v>
      </c>
    </row>
    <row r="2" spans="1:7" ht="15">
      <c r="A2" s="49" t="s">
        <v>3057</v>
      </c>
      <c r="B2" s="49" t="s">
        <v>3058</v>
      </c>
      <c r="C2" s="49" t="s">
        <v>3059</v>
      </c>
      <c r="D2" s="49" t="s">
        <v>32</v>
      </c>
      <c r="F2" s="45" t="s">
        <v>101</v>
      </c>
      <c r="G2" s="46" t="s">
        <v>106</v>
      </c>
    </row>
    <row r="3" spans="1:7" ht="15">
      <c r="A3" s="49" t="s">
        <v>3057</v>
      </c>
      <c r="B3" s="49" t="s">
        <v>3060</v>
      </c>
      <c r="C3" s="49" t="s">
        <v>3059</v>
      </c>
      <c r="D3" s="49" t="s">
        <v>48</v>
      </c>
      <c r="F3" t="s">
        <v>1555</v>
      </c>
      <c r="G3" s="21" t="s">
        <v>107</v>
      </c>
    </row>
    <row r="4" spans="1:7" ht="15">
      <c r="A4" s="49" t="s">
        <v>3057</v>
      </c>
      <c r="B4" s="49" t="s">
        <v>3061</v>
      </c>
      <c r="C4" s="49" t="s">
        <v>3059</v>
      </c>
      <c r="D4" s="49" t="s">
        <v>49</v>
      </c>
      <c r="F4" t="s">
        <v>1556</v>
      </c>
      <c r="G4" s="21" t="s">
        <v>3219</v>
      </c>
    </row>
    <row r="5" spans="1:7" ht="15">
      <c r="A5" s="49" t="s">
        <v>3057</v>
      </c>
      <c r="B5" s="49" t="s">
        <v>3062</v>
      </c>
      <c r="C5" s="49" t="s">
        <v>3059</v>
      </c>
      <c r="D5" s="49" t="s">
        <v>47</v>
      </c>
      <c r="F5" t="s">
        <v>1557</v>
      </c>
      <c r="G5" s="21" t="s">
        <v>3229</v>
      </c>
    </row>
    <row r="6" spans="1:7" ht="15">
      <c r="A6" s="49" t="s">
        <v>3057</v>
      </c>
      <c r="B6" s="49" t="s">
        <v>3063</v>
      </c>
      <c r="C6" s="49" t="s">
        <v>3059</v>
      </c>
      <c r="D6" s="49" t="s">
        <v>45</v>
      </c>
      <c r="F6" t="s">
        <v>1558</v>
      </c>
      <c r="G6" s="21" t="s">
        <v>108</v>
      </c>
    </row>
    <row r="7" spans="1:7" ht="15">
      <c r="A7" s="49" t="s">
        <v>3057</v>
      </c>
      <c r="B7" s="49" t="s">
        <v>3064</v>
      </c>
      <c r="C7" s="49" t="s">
        <v>3059</v>
      </c>
      <c r="D7" s="49" t="s">
        <v>42</v>
      </c>
      <c r="F7" t="s">
        <v>1559</v>
      </c>
      <c r="G7" s="21" t="s">
        <v>3218</v>
      </c>
    </row>
    <row r="8" spans="1:7" ht="15">
      <c r="A8" s="49" t="s">
        <v>3057</v>
      </c>
      <c r="B8" s="49" t="s">
        <v>3065</v>
      </c>
      <c r="C8" s="49" t="s">
        <v>3059</v>
      </c>
      <c r="D8" s="49" t="s">
        <v>41</v>
      </c>
      <c r="F8" t="s">
        <v>1560</v>
      </c>
      <c r="G8" s="21" t="s">
        <v>3224</v>
      </c>
    </row>
    <row r="9" spans="1:7" ht="15">
      <c r="A9" s="49" t="s">
        <v>3057</v>
      </c>
      <c r="B9" s="49" t="s">
        <v>3066</v>
      </c>
      <c r="C9" s="49" t="s">
        <v>3059</v>
      </c>
      <c r="D9" s="49" t="s">
        <v>43</v>
      </c>
      <c r="F9" t="s">
        <v>1561</v>
      </c>
      <c r="G9" s="21" t="s">
        <v>109</v>
      </c>
    </row>
    <row r="10" spans="1:7" ht="15">
      <c r="A10" s="49" t="s">
        <v>3057</v>
      </c>
      <c r="B10" s="49" t="s">
        <v>3067</v>
      </c>
      <c r="C10" s="49" t="s">
        <v>3059</v>
      </c>
      <c r="D10" s="49" t="s">
        <v>40</v>
      </c>
      <c r="F10" t="s">
        <v>1562</v>
      </c>
      <c r="G10" s="21" t="s">
        <v>3207</v>
      </c>
    </row>
    <row r="11" spans="1:7" ht="15">
      <c r="A11" s="49" t="s">
        <v>3057</v>
      </c>
      <c r="B11" s="49" t="s">
        <v>3068</v>
      </c>
      <c r="C11" s="49" t="s">
        <v>3059</v>
      </c>
      <c r="D11" s="49" t="s">
        <v>44</v>
      </c>
      <c r="F11" t="s">
        <v>1563</v>
      </c>
      <c r="G11" s="21" t="s">
        <v>110</v>
      </c>
    </row>
    <row r="12" spans="1:7" ht="15">
      <c r="A12" s="49" t="s">
        <v>3057</v>
      </c>
      <c r="B12" s="49" t="s">
        <v>3069</v>
      </c>
      <c r="C12" s="49" t="s">
        <v>3059</v>
      </c>
      <c r="D12" s="49" t="s">
        <v>39</v>
      </c>
      <c r="F12" t="s">
        <v>1564</v>
      </c>
      <c r="G12" s="21" t="s">
        <v>111</v>
      </c>
    </row>
    <row r="13" spans="1:7" ht="15">
      <c r="A13" s="49" t="s">
        <v>3057</v>
      </c>
      <c r="B13" s="49" t="s">
        <v>3070</v>
      </c>
      <c r="C13" s="49" t="s">
        <v>3059</v>
      </c>
      <c r="D13" s="49" t="s">
        <v>83</v>
      </c>
      <c r="F13" t="s">
        <v>1565</v>
      </c>
      <c r="G13" s="21" t="s">
        <v>112</v>
      </c>
    </row>
    <row r="14" spans="1:7" ht="15">
      <c r="A14" s="49" t="s">
        <v>3057</v>
      </c>
      <c r="B14" s="49" t="s">
        <v>3071</v>
      </c>
      <c r="C14" s="49" t="s">
        <v>3059</v>
      </c>
      <c r="D14" s="49" t="s">
        <v>86</v>
      </c>
      <c r="F14" t="s">
        <v>1566</v>
      </c>
      <c r="G14" s="21" t="s">
        <v>113</v>
      </c>
    </row>
    <row r="15" spans="1:7" ht="15">
      <c r="A15" s="49" t="s">
        <v>3057</v>
      </c>
      <c r="B15" s="49" t="s">
        <v>3072</v>
      </c>
      <c r="C15" s="49" t="s">
        <v>3059</v>
      </c>
      <c r="D15" s="49" t="s">
        <v>81</v>
      </c>
      <c r="F15" t="s">
        <v>1567</v>
      </c>
      <c r="G15" s="21" t="s">
        <v>3265</v>
      </c>
    </row>
    <row r="16" spans="1:7" ht="15">
      <c r="A16" s="49" t="s">
        <v>3057</v>
      </c>
      <c r="B16" s="49" t="s">
        <v>3073</v>
      </c>
      <c r="C16" s="49" t="s">
        <v>3059</v>
      </c>
      <c r="D16" s="49" t="s">
        <v>84</v>
      </c>
      <c r="F16" t="s">
        <v>1568</v>
      </c>
      <c r="G16" s="21" t="s">
        <v>3266</v>
      </c>
    </row>
    <row r="17" spans="1:7" ht="15">
      <c r="A17" s="49" t="s">
        <v>3057</v>
      </c>
      <c r="B17" s="49" t="s">
        <v>3074</v>
      </c>
      <c r="C17" s="49" t="s">
        <v>3059</v>
      </c>
      <c r="D17" s="49" t="s">
        <v>82</v>
      </c>
      <c r="F17" t="s">
        <v>1569</v>
      </c>
      <c r="G17" s="21" t="s">
        <v>114</v>
      </c>
    </row>
    <row r="18" spans="1:7" ht="15">
      <c r="A18" s="49" t="s">
        <v>3057</v>
      </c>
      <c r="B18" s="49" t="s">
        <v>3075</v>
      </c>
      <c r="C18" s="49" t="s">
        <v>3059</v>
      </c>
      <c r="D18" s="49" t="s">
        <v>80</v>
      </c>
      <c r="F18" t="s">
        <v>1570</v>
      </c>
      <c r="G18" s="21" t="s">
        <v>115</v>
      </c>
    </row>
    <row r="19" spans="1:7" ht="15">
      <c r="A19" s="49" t="s">
        <v>3057</v>
      </c>
      <c r="B19" s="49" t="s">
        <v>3076</v>
      </c>
      <c r="C19" s="49" t="s">
        <v>3059</v>
      </c>
      <c r="D19" s="49" t="s">
        <v>85</v>
      </c>
      <c r="F19" t="s">
        <v>1571</v>
      </c>
      <c r="G19" s="21" t="s">
        <v>116</v>
      </c>
    </row>
    <row r="20" spans="1:7" ht="15">
      <c r="A20" s="49" t="s">
        <v>3057</v>
      </c>
      <c r="B20" s="49" t="s">
        <v>3077</v>
      </c>
      <c r="C20" s="49" t="s">
        <v>3059</v>
      </c>
      <c r="D20" s="49" t="s">
        <v>46</v>
      </c>
      <c r="F20" t="s">
        <v>1572</v>
      </c>
      <c r="G20" s="21" t="s">
        <v>117</v>
      </c>
    </row>
    <row r="21" spans="1:7" ht="15">
      <c r="A21" s="49" t="s">
        <v>3078</v>
      </c>
      <c r="B21" s="49" t="s">
        <v>3079</v>
      </c>
      <c r="C21" s="49" t="s">
        <v>3080</v>
      </c>
      <c r="D21" s="49" t="s">
        <v>25</v>
      </c>
      <c r="F21" t="s">
        <v>1573</v>
      </c>
      <c r="G21" s="21" t="s">
        <v>118</v>
      </c>
    </row>
    <row r="22" spans="1:7" ht="15">
      <c r="A22" s="49" t="s">
        <v>3078</v>
      </c>
      <c r="B22" s="49" t="s">
        <v>3081</v>
      </c>
      <c r="C22" s="49" t="s">
        <v>3080</v>
      </c>
      <c r="D22" s="49" t="s">
        <v>17</v>
      </c>
      <c r="F22" t="s">
        <v>1574</v>
      </c>
      <c r="G22" s="21" t="s">
        <v>119</v>
      </c>
    </row>
    <row r="23" spans="1:7" ht="15">
      <c r="A23" s="49" t="s">
        <v>3078</v>
      </c>
      <c r="B23" s="49" t="s">
        <v>3082</v>
      </c>
      <c r="C23" s="49" t="s">
        <v>3080</v>
      </c>
      <c r="D23" s="49" t="s">
        <v>18</v>
      </c>
      <c r="F23" t="s">
        <v>1575</v>
      </c>
      <c r="G23" s="21" t="s">
        <v>120</v>
      </c>
    </row>
    <row r="24" spans="1:7" ht="15">
      <c r="A24" s="49" t="s">
        <v>3078</v>
      </c>
      <c r="B24" s="49" t="s">
        <v>3083</v>
      </c>
      <c r="C24" s="49" t="s">
        <v>3080</v>
      </c>
      <c r="D24" s="49" t="s">
        <v>19</v>
      </c>
      <c r="F24" t="s">
        <v>1576</v>
      </c>
      <c r="G24" s="21" t="s">
        <v>121</v>
      </c>
    </row>
    <row r="25" spans="1:7" ht="15">
      <c r="A25" s="49" t="s">
        <v>3078</v>
      </c>
      <c r="B25" s="49" t="s">
        <v>3084</v>
      </c>
      <c r="C25" s="49" t="s">
        <v>3080</v>
      </c>
      <c r="D25" s="49" t="s">
        <v>21</v>
      </c>
      <c r="F25" t="s">
        <v>1577</v>
      </c>
      <c r="G25" s="21" t="s">
        <v>3232</v>
      </c>
    </row>
    <row r="26" spans="1:7" ht="15">
      <c r="A26" s="49" t="s">
        <v>3078</v>
      </c>
      <c r="B26" s="49" t="s">
        <v>3085</v>
      </c>
      <c r="C26" s="49" t="s">
        <v>3080</v>
      </c>
      <c r="D26" s="49" t="s">
        <v>23</v>
      </c>
      <c r="F26" t="s">
        <v>1578</v>
      </c>
      <c r="G26" s="21" t="s">
        <v>122</v>
      </c>
    </row>
    <row r="27" spans="1:7" ht="15">
      <c r="A27" s="49" t="s">
        <v>3078</v>
      </c>
      <c r="B27" s="49" t="s">
        <v>3086</v>
      </c>
      <c r="C27" s="49" t="s">
        <v>3080</v>
      </c>
      <c r="D27" s="49" t="s">
        <v>22</v>
      </c>
      <c r="F27" t="s">
        <v>1579</v>
      </c>
      <c r="G27" s="21" t="s">
        <v>123</v>
      </c>
    </row>
    <row r="28" spans="1:7" ht="15">
      <c r="A28" s="49" t="s">
        <v>3078</v>
      </c>
      <c r="B28" s="49" t="s">
        <v>3087</v>
      </c>
      <c r="C28" s="49" t="s">
        <v>3080</v>
      </c>
      <c r="D28" s="49" t="s">
        <v>66</v>
      </c>
      <c r="F28" s="45" t="s">
        <v>1580</v>
      </c>
      <c r="G28" s="46" t="s">
        <v>124</v>
      </c>
    </row>
    <row r="29" spans="1:7" ht="15">
      <c r="A29" s="49" t="s">
        <v>3078</v>
      </c>
      <c r="B29" s="49" t="s">
        <v>3088</v>
      </c>
      <c r="C29" s="49" t="s">
        <v>3080</v>
      </c>
      <c r="D29" s="49" t="s">
        <v>68</v>
      </c>
      <c r="F29" t="s">
        <v>1581</v>
      </c>
      <c r="G29" s="21" t="s">
        <v>125</v>
      </c>
    </row>
    <row r="30" spans="1:7" ht="15">
      <c r="A30" s="49" t="s">
        <v>3078</v>
      </c>
      <c r="B30" s="49" t="s">
        <v>3089</v>
      </c>
      <c r="C30" s="49" t="s">
        <v>3080</v>
      </c>
      <c r="D30" s="49" t="s">
        <v>69</v>
      </c>
      <c r="F30" t="s">
        <v>1582</v>
      </c>
      <c r="G30" s="21" t="s">
        <v>126</v>
      </c>
    </row>
    <row r="31" spans="1:7" ht="15">
      <c r="A31" s="49" t="s">
        <v>3078</v>
      </c>
      <c r="B31" s="49" t="s">
        <v>3090</v>
      </c>
      <c r="C31" s="49" t="s">
        <v>3080</v>
      </c>
      <c r="D31" s="49" t="s">
        <v>70</v>
      </c>
      <c r="F31" t="s">
        <v>1583</v>
      </c>
      <c r="G31" s="21" t="s">
        <v>127</v>
      </c>
    </row>
    <row r="32" spans="1:7" ht="15">
      <c r="A32" s="49" t="s">
        <v>3078</v>
      </c>
      <c r="B32" s="49" t="s">
        <v>3091</v>
      </c>
      <c r="C32" s="49" t="s">
        <v>3080</v>
      </c>
      <c r="D32" s="49" t="s">
        <v>71</v>
      </c>
      <c r="F32" t="s">
        <v>1584</v>
      </c>
      <c r="G32" s="21" t="s">
        <v>128</v>
      </c>
    </row>
    <row r="33" spans="1:7" ht="15">
      <c r="A33" s="49" t="s">
        <v>3078</v>
      </c>
      <c r="B33" s="49" t="s">
        <v>3092</v>
      </c>
      <c r="C33" s="49" t="s">
        <v>3080</v>
      </c>
      <c r="D33" s="49" t="s">
        <v>79</v>
      </c>
      <c r="F33" t="s">
        <v>1585</v>
      </c>
      <c r="G33" s="21" t="s">
        <v>129</v>
      </c>
    </row>
    <row r="34" spans="1:7" ht="15">
      <c r="A34" s="49" t="s">
        <v>3078</v>
      </c>
      <c r="B34" s="49" t="s">
        <v>3093</v>
      </c>
      <c r="C34" s="49" t="s">
        <v>3080</v>
      </c>
      <c r="D34" s="49" t="s">
        <v>72</v>
      </c>
      <c r="F34" t="s">
        <v>1586</v>
      </c>
      <c r="G34" s="21" t="s">
        <v>130</v>
      </c>
    </row>
    <row r="35" spans="1:7" ht="15">
      <c r="A35" s="49" t="s">
        <v>3078</v>
      </c>
      <c r="B35" s="49" t="s">
        <v>3094</v>
      </c>
      <c r="C35" s="49" t="s">
        <v>3080</v>
      </c>
      <c r="D35" s="49" t="s">
        <v>73</v>
      </c>
      <c r="F35" t="s">
        <v>1587</v>
      </c>
      <c r="G35" s="21" t="s">
        <v>131</v>
      </c>
    </row>
    <row r="36" spans="1:7" ht="15">
      <c r="A36" s="49" t="s">
        <v>3078</v>
      </c>
      <c r="B36" s="49" t="s">
        <v>3095</v>
      </c>
      <c r="C36" s="49" t="s">
        <v>3080</v>
      </c>
      <c r="D36" s="49" t="s">
        <v>74</v>
      </c>
      <c r="F36" t="s">
        <v>1588</v>
      </c>
      <c r="G36" s="21" t="s">
        <v>132</v>
      </c>
    </row>
    <row r="37" spans="1:7" ht="15">
      <c r="A37" s="49" t="s">
        <v>3078</v>
      </c>
      <c r="B37" s="49" t="s">
        <v>3096</v>
      </c>
      <c r="C37" s="49" t="s">
        <v>3080</v>
      </c>
      <c r="D37" s="49" t="s">
        <v>75</v>
      </c>
      <c r="F37" t="s">
        <v>1589</v>
      </c>
      <c r="G37" s="21" t="s">
        <v>133</v>
      </c>
    </row>
    <row r="38" spans="1:7" ht="15">
      <c r="A38" s="49" t="s">
        <v>3078</v>
      </c>
      <c r="B38" s="49" t="s">
        <v>3097</v>
      </c>
      <c r="C38" s="49" t="s">
        <v>3080</v>
      </c>
      <c r="D38" s="49" t="s">
        <v>76</v>
      </c>
      <c r="F38" t="s">
        <v>3048</v>
      </c>
      <c r="G38" s="21" t="s">
        <v>3212</v>
      </c>
    </row>
    <row r="39" spans="1:7" ht="15">
      <c r="A39" s="49" t="s">
        <v>3078</v>
      </c>
      <c r="B39" s="49" t="s">
        <v>3098</v>
      </c>
      <c r="C39" s="49" t="s">
        <v>3080</v>
      </c>
      <c r="D39" s="49" t="s">
        <v>67</v>
      </c>
      <c r="F39" t="s">
        <v>1590</v>
      </c>
      <c r="G39" s="21" t="s">
        <v>134</v>
      </c>
    </row>
    <row r="40" spans="1:7" ht="15">
      <c r="A40" s="49" t="s">
        <v>3099</v>
      </c>
      <c r="B40" s="49" t="s">
        <v>3100</v>
      </c>
      <c r="C40" s="49" t="s">
        <v>3101</v>
      </c>
      <c r="D40" s="49" t="s">
        <v>24</v>
      </c>
      <c r="F40" t="s">
        <v>1591</v>
      </c>
      <c r="G40" s="21" t="s">
        <v>135</v>
      </c>
    </row>
    <row r="41" spans="1:7" ht="15">
      <c r="A41" s="49" t="s">
        <v>3099</v>
      </c>
      <c r="B41" s="49" t="s">
        <v>3102</v>
      </c>
      <c r="C41" s="49" t="s">
        <v>3101</v>
      </c>
      <c r="D41" s="49" t="s">
        <v>20</v>
      </c>
      <c r="F41" s="45" t="s">
        <v>1592</v>
      </c>
      <c r="G41" s="46" t="s">
        <v>136</v>
      </c>
    </row>
    <row r="42" spans="1:7" ht="15">
      <c r="A42" s="49" t="s">
        <v>3099</v>
      </c>
      <c r="B42" s="49" t="s">
        <v>3103</v>
      </c>
      <c r="C42" s="49" t="s">
        <v>3101</v>
      </c>
      <c r="D42" s="49" t="s">
        <v>61</v>
      </c>
      <c r="F42" t="s">
        <v>1593</v>
      </c>
      <c r="G42" s="21" t="s">
        <v>137</v>
      </c>
    </row>
    <row r="43" spans="1:7" ht="15">
      <c r="A43" s="49" t="s">
        <v>3099</v>
      </c>
      <c r="B43" s="49" t="s">
        <v>3104</v>
      </c>
      <c r="C43" s="49" t="s">
        <v>3101</v>
      </c>
      <c r="D43" s="49" t="s">
        <v>65</v>
      </c>
      <c r="F43" t="s">
        <v>1594</v>
      </c>
      <c r="G43" s="21" t="s">
        <v>138</v>
      </c>
    </row>
    <row r="44" spans="1:7" ht="15">
      <c r="A44" s="49" t="s">
        <v>3099</v>
      </c>
      <c r="B44" s="49" t="s">
        <v>3105</v>
      </c>
      <c r="C44" s="49" t="s">
        <v>3101</v>
      </c>
      <c r="D44" s="49" t="s">
        <v>64</v>
      </c>
      <c r="F44" t="s">
        <v>1595</v>
      </c>
      <c r="G44" s="21" t="s">
        <v>139</v>
      </c>
    </row>
    <row r="45" spans="1:7" ht="15">
      <c r="A45" s="49" t="s">
        <v>3099</v>
      </c>
      <c r="B45" s="49" t="s">
        <v>3106</v>
      </c>
      <c r="C45" s="49" t="s">
        <v>3101</v>
      </c>
      <c r="D45" s="49" t="s">
        <v>62</v>
      </c>
      <c r="F45" t="s">
        <v>1596</v>
      </c>
      <c r="G45" s="21" t="s">
        <v>140</v>
      </c>
    </row>
    <row r="46" spans="1:7" ht="15">
      <c r="A46" s="49" t="s">
        <v>3099</v>
      </c>
      <c r="B46" s="49" t="s">
        <v>3107</v>
      </c>
      <c r="C46" s="49" t="s">
        <v>3101</v>
      </c>
      <c r="D46" s="49" t="s">
        <v>63</v>
      </c>
      <c r="F46" t="s">
        <v>1597</v>
      </c>
      <c r="G46" s="21" t="s">
        <v>141</v>
      </c>
    </row>
    <row r="47" spans="1:7" ht="15">
      <c r="A47" s="49" t="s">
        <v>3099</v>
      </c>
      <c r="B47" s="49" t="s">
        <v>3108</v>
      </c>
      <c r="C47" s="49" t="s">
        <v>3101</v>
      </c>
      <c r="D47" s="49" t="s">
        <v>98</v>
      </c>
      <c r="F47" t="s">
        <v>1598</v>
      </c>
      <c r="G47" s="21" t="s">
        <v>142</v>
      </c>
    </row>
    <row r="48" spans="1:7" ht="15">
      <c r="A48" s="49" t="s">
        <v>3109</v>
      </c>
      <c r="B48" s="49" t="s">
        <v>3110</v>
      </c>
      <c r="C48" s="49" t="s">
        <v>3111</v>
      </c>
      <c r="D48" s="49" t="s">
        <v>30</v>
      </c>
      <c r="F48" t="s">
        <v>1599</v>
      </c>
      <c r="G48" s="21" t="s">
        <v>143</v>
      </c>
    </row>
    <row r="49" spans="1:7" ht="15">
      <c r="A49" s="49" t="s">
        <v>3109</v>
      </c>
      <c r="B49" s="49" t="s">
        <v>3112</v>
      </c>
      <c r="C49" s="49" t="s">
        <v>3111</v>
      </c>
      <c r="D49" s="49" t="s">
        <v>29</v>
      </c>
      <c r="F49" t="s">
        <v>1600</v>
      </c>
      <c r="G49" s="21" t="s">
        <v>144</v>
      </c>
    </row>
    <row r="50" spans="1:7" ht="15">
      <c r="A50" s="49" t="s">
        <v>3109</v>
      </c>
      <c r="B50" s="49" t="s">
        <v>3113</v>
      </c>
      <c r="C50" s="49" t="s">
        <v>3111</v>
      </c>
      <c r="D50" s="49" t="s">
        <v>31</v>
      </c>
      <c r="F50" t="s">
        <v>1601</v>
      </c>
      <c r="G50" s="21" t="s">
        <v>145</v>
      </c>
    </row>
    <row r="51" spans="1:7" ht="15">
      <c r="A51" s="49" t="s">
        <v>3109</v>
      </c>
      <c r="B51" s="49" t="s">
        <v>3114</v>
      </c>
      <c r="C51" s="49" t="s">
        <v>3111</v>
      </c>
      <c r="D51" s="49" t="s">
        <v>53</v>
      </c>
      <c r="F51" t="s">
        <v>1602</v>
      </c>
      <c r="G51" s="21" t="s">
        <v>146</v>
      </c>
    </row>
    <row r="52" spans="1:7" ht="15">
      <c r="A52" s="49" t="s">
        <v>3109</v>
      </c>
      <c r="B52" s="49" t="s">
        <v>3115</v>
      </c>
      <c r="C52" s="49" t="s">
        <v>3111</v>
      </c>
      <c r="D52" s="49" t="s">
        <v>50</v>
      </c>
      <c r="F52" s="45" t="s">
        <v>1603</v>
      </c>
      <c r="G52" s="46" t="s">
        <v>147</v>
      </c>
    </row>
    <row r="53" spans="1:7" ht="15">
      <c r="A53" s="49" t="s">
        <v>3109</v>
      </c>
      <c r="B53" s="49" t="s">
        <v>3116</v>
      </c>
      <c r="C53" s="49" t="s">
        <v>3111</v>
      </c>
      <c r="D53" s="49" t="s">
        <v>51</v>
      </c>
      <c r="F53" t="s">
        <v>1604</v>
      </c>
      <c r="G53" s="21" t="s">
        <v>148</v>
      </c>
    </row>
    <row r="54" spans="1:7" ht="15">
      <c r="A54" s="49" t="s">
        <v>3109</v>
      </c>
      <c r="B54" s="49" t="s">
        <v>3117</v>
      </c>
      <c r="C54" s="49" t="s">
        <v>3111</v>
      </c>
      <c r="D54" s="49" t="s">
        <v>54</v>
      </c>
      <c r="F54" t="s">
        <v>1605</v>
      </c>
      <c r="G54" s="21" t="s">
        <v>149</v>
      </c>
    </row>
    <row r="55" spans="1:7" ht="15">
      <c r="A55" s="49" t="s">
        <v>3109</v>
      </c>
      <c r="B55" s="49" t="s">
        <v>3118</v>
      </c>
      <c r="C55" s="49" t="s">
        <v>3111</v>
      </c>
      <c r="D55" s="49" t="s">
        <v>52</v>
      </c>
      <c r="F55" t="s">
        <v>1606</v>
      </c>
      <c r="G55" s="21" t="s">
        <v>3267</v>
      </c>
    </row>
    <row r="56" spans="1:7" ht="15">
      <c r="A56" s="49" t="s">
        <v>3119</v>
      </c>
      <c r="B56" s="49" t="s">
        <v>3120</v>
      </c>
      <c r="C56" s="49" t="s">
        <v>3121</v>
      </c>
      <c r="D56" s="49" t="s">
        <v>6</v>
      </c>
      <c r="F56" t="s">
        <v>1607</v>
      </c>
      <c r="G56" s="21" t="s">
        <v>150</v>
      </c>
    </row>
    <row r="57" spans="1:7" ht="15">
      <c r="A57" s="49" t="s">
        <v>3119</v>
      </c>
      <c r="B57" s="49" t="s">
        <v>3122</v>
      </c>
      <c r="C57" s="49" t="s">
        <v>3121</v>
      </c>
      <c r="D57" s="49" t="s">
        <v>8</v>
      </c>
      <c r="F57" s="45" t="s">
        <v>1608</v>
      </c>
      <c r="G57" s="46" t="s">
        <v>151</v>
      </c>
    </row>
    <row r="58" spans="1:7" ht="15">
      <c r="A58" s="49" t="s">
        <v>3119</v>
      </c>
      <c r="B58" s="49" t="s">
        <v>3123</v>
      </c>
      <c r="C58" s="49" t="s">
        <v>3121</v>
      </c>
      <c r="D58" s="49" t="s">
        <v>9</v>
      </c>
      <c r="F58" t="s">
        <v>1609</v>
      </c>
      <c r="G58" s="21" t="s">
        <v>152</v>
      </c>
    </row>
    <row r="59" spans="1:7" ht="15">
      <c r="A59" s="49" t="s">
        <v>3119</v>
      </c>
      <c r="B59" s="49" t="s">
        <v>3124</v>
      </c>
      <c r="C59" s="49" t="s">
        <v>3121</v>
      </c>
      <c r="D59" s="49" t="s">
        <v>12</v>
      </c>
      <c r="F59" t="s">
        <v>1610</v>
      </c>
      <c r="G59" s="21" t="s">
        <v>153</v>
      </c>
    </row>
    <row r="60" spans="1:7" ht="15">
      <c r="A60" s="49" t="s">
        <v>3119</v>
      </c>
      <c r="B60" s="49" t="s">
        <v>3125</v>
      </c>
      <c r="C60" s="49" t="s">
        <v>3121</v>
      </c>
      <c r="D60" s="49" t="s">
        <v>3126</v>
      </c>
      <c r="F60" s="45" t="s">
        <v>1611</v>
      </c>
      <c r="G60" s="46" t="s">
        <v>154</v>
      </c>
    </row>
    <row r="61" spans="1:7" ht="15">
      <c r="A61" s="49" t="s">
        <v>3119</v>
      </c>
      <c r="B61" s="49" t="s">
        <v>3127</v>
      </c>
      <c r="C61" s="49" t="s">
        <v>3121</v>
      </c>
      <c r="D61" s="49" t="s">
        <v>10</v>
      </c>
      <c r="F61" t="s">
        <v>1612</v>
      </c>
      <c r="G61" s="21" t="s">
        <v>155</v>
      </c>
    </row>
    <row r="62" spans="1:7" ht="15">
      <c r="A62" s="49" t="s">
        <v>3119</v>
      </c>
      <c r="B62" s="49" t="s">
        <v>3128</v>
      </c>
      <c r="C62" s="49" t="s">
        <v>3121</v>
      </c>
      <c r="D62" s="49" t="s">
        <v>7</v>
      </c>
      <c r="F62" t="s">
        <v>1613</v>
      </c>
      <c r="G62" s="21" t="s">
        <v>156</v>
      </c>
    </row>
    <row r="63" spans="1:7" ht="15">
      <c r="A63" s="49" t="s">
        <v>3119</v>
      </c>
      <c r="B63" s="49" t="s">
        <v>3129</v>
      </c>
      <c r="C63" s="49" t="s">
        <v>3121</v>
      </c>
      <c r="D63" s="49" t="s">
        <v>16</v>
      </c>
      <c r="F63" t="s">
        <v>1614</v>
      </c>
      <c r="G63" s="21" t="s">
        <v>157</v>
      </c>
    </row>
    <row r="64" spans="1:7" ht="15">
      <c r="A64" s="49" t="s">
        <v>3119</v>
      </c>
      <c r="B64" s="49" t="s">
        <v>3130</v>
      </c>
      <c r="C64" s="49" t="s">
        <v>3121</v>
      </c>
      <c r="D64" s="49" t="s">
        <v>14</v>
      </c>
      <c r="F64" t="s">
        <v>1615</v>
      </c>
      <c r="G64" s="21" t="s">
        <v>158</v>
      </c>
    </row>
    <row r="65" spans="1:7" ht="15">
      <c r="A65" s="49" t="s">
        <v>3119</v>
      </c>
      <c r="B65" s="49" t="s">
        <v>3131</v>
      </c>
      <c r="C65" s="49" t="s">
        <v>3121</v>
      </c>
      <c r="D65" s="49" t="s">
        <v>3047</v>
      </c>
      <c r="F65" t="s">
        <v>1616</v>
      </c>
      <c r="G65" s="21" t="s">
        <v>159</v>
      </c>
    </row>
    <row r="66" spans="1:7" ht="15">
      <c r="A66" s="49" t="s">
        <v>3119</v>
      </c>
      <c r="B66" s="49" t="s">
        <v>3132</v>
      </c>
      <c r="C66" s="49" t="s">
        <v>3121</v>
      </c>
      <c r="D66" s="49" t="s">
        <v>3133</v>
      </c>
      <c r="F66" s="45" t="s">
        <v>1617</v>
      </c>
      <c r="G66" s="46" t="s">
        <v>160</v>
      </c>
    </row>
    <row r="67" spans="1:7" ht="15">
      <c r="A67" s="49" t="s">
        <v>3119</v>
      </c>
      <c r="B67" s="49" t="s">
        <v>3134</v>
      </c>
      <c r="C67" s="49" t="s">
        <v>3121</v>
      </c>
      <c r="D67" s="49" t="s">
        <v>13</v>
      </c>
      <c r="F67" t="s">
        <v>1618</v>
      </c>
      <c r="G67" s="21" t="s">
        <v>161</v>
      </c>
    </row>
    <row r="68" spans="1:7" ht="15">
      <c r="A68" s="49" t="s">
        <v>3119</v>
      </c>
      <c r="B68" s="49" t="s">
        <v>3135</v>
      </c>
      <c r="C68" s="49" t="s">
        <v>3121</v>
      </c>
      <c r="D68" s="49" t="s">
        <v>11</v>
      </c>
      <c r="F68" t="s">
        <v>1619</v>
      </c>
      <c r="G68" s="21" t="s">
        <v>162</v>
      </c>
    </row>
    <row r="69" spans="1:7" ht="15">
      <c r="A69" s="49" t="s">
        <v>3119</v>
      </c>
      <c r="B69" s="49" t="s">
        <v>3136</v>
      </c>
      <c r="C69" s="49" t="s">
        <v>3121</v>
      </c>
      <c r="D69" s="49" t="s">
        <v>3137</v>
      </c>
      <c r="F69" s="45" t="s">
        <v>1620</v>
      </c>
      <c r="G69" s="46" t="s">
        <v>163</v>
      </c>
    </row>
    <row r="70" spans="1:7" ht="15">
      <c r="A70" s="49" t="s">
        <v>3138</v>
      </c>
      <c r="B70" s="49" t="s">
        <v>3139</v>
      </c>
      <c r="C70" s="49" t="s">
        <v>3140</v>
      </c>
      <c r="D70" s="49" t="s">
        <v>3141</v>
      </c>
      <c r="F70" t="s">
        <v>1621</v>
      </c>
      <c r="G70" s="21" t="s">
        <v>164</v>
      </c>
    </row>
    <row r="71" spans="1:7" ht="15">
      <c r="A71" s="49" t="s">
        <v>3138</v>
      </c>
      <c r="B71" s="49" t="s">
        <v>3142</v>
      </c>
      <c r="C71" s="49" t="s">
        <v>3140</v>
      </c>
      <c r="D71" s="49" t="s">
        <v>3143</v>
      </c>
      <c r="F71" t="s">
        <v>1622</v>
      </c>
      <c r="G71" s="21" t="s">
        <v>165</v>
      </c>
    </row>
    <row r="72" spans="1:7" ht="15">
      <c r="A72" s="49" t="s">
        <v>3138</v>
      </c>
      <c r="B72" s="49" t="s">
        <v>3144</v>
      </c>
      <c r="C72" s="49" t="s">
        <v>3140</v>
      </c>
      <c r="D72" s="49" t="s">
        <v>3145</v>
      </c>
      <c r="F72" t="s">
        <v>1623</v>
      </c>
      <c r="G72" s="21" t="s">
        <v>166</v>
      </c>
    </row>
    <row r="73" spans="1:7" ht="15">
      <c r="A73" s="49" t="s">
        <v>3138</v>
      </c>
      <c r="B73" s="49" t="s">
        <v>3146</v>
      </c>
      <c r="C73" s="49" t="s">
        <v>3140</v>
      </c>
      <c r="D73" s="49" t="s">
        <v>3147</v>
      </c>
      <c r="F73" t="s">
        <v>1624</v>
      </c>
      <c r="G73" s="21" t="s">
        <v>167</v>
      </c>
    </row>
    <row r="74" spans="1:7" ht="15">
      <c r="A74" s="49" t="s">
        <v>3138</v>
      </c>
      <c r="B74" s="49" t="s">
        <v>3148</v>
      </c>
      <c r="C74" s="49" t="s">
        <v>3140</v>
      </c>
      <c r="D74" s="49" t="s">
        <v>3149</v>
      </c>
      <c r="F74" t="s">
        <v>1625</v>
      </c>
      <c r="G74" s="21" t="s">
        <v>168</v>
      </c>
    </row>
    <row r="75" spans="1:7" ht="15">
      <c r="A75" s="49" t="s">
        <v>3138</v>
      </c>
      <c r="B75" s="49" t="s">
        <v>3150</v>
      </c>
      <c r="C75" s="49" t="s">
        <v>3140</v>
      </c>
      <c r="D75" s="49" t="s">
        <v>3151</v>
      </c>
      <c r="F75" t="s">
        <v>1626</v>
      </c>
      <c r="G75" s="21" t="s">
        <v>169</v>
      </c>
    </row>
    <row r="76" spans="1:7" ht="15">
      <c r="A76" s="49" t="s">
        <v>3138</v>
      </c>
      <c r="B76" s="49" t="s">
        <v>3152</v>
      </c>
      <c r="C76" s="49" t="s">
        <v>3140</v>
      </c>
      <c r="D76" s="49" t="s">
        <v>3153</v>
      </c>
      <c r="F76" t="s">
        <v>1627</v>
      </c>
      <c r="G76" s="21" t="s">
        <v>170</v>
      </c>
    </row>
    <row r="77" spans="1:7" ht="15">
      <c r="A77" s="49" t="s">
        <v>3138</v>
      </c>
      <c r="B77" s="49" t="s">
        <v>3154</v>
      </c>
      <c r="C77" s="49" t="s">
        <v>3140</v>
      </c>
      <c r="D77" s="49" t="s">
        <v>3155</v>
      </c>
      <c r="F77" t="s">
        <v>1628</v>
      </c>
      <c r="G77" s="21" t="s">
        <v>171</v>
      </c>
    </row>
    <row r="78" spans="1:7" ht="15">
      <c r="A78" s="49" t="s">
        <v>3138</v>
      </c>
      <c r="B78" s="49" t="s">
        <v>3156</v>
      </c>
      <c r="C78" s="49" t="s">
        <v>3140</v>
      </c>
      <c r="D78" s="49" t="s">
        <v>3157</v>
      </c>
      <c r="F78" t="s">
        <v>1629</v>
      </c>
      <c r="G78" s="21" t="s">
        <v>172</v>
      </c>
    </row>
    <row r="79" spans="1:7" ht="15">
      <c r="A79" s="49" t="s">
        <v>3138</v>
      </c>
      <c r="B79" s="49" t="s">
        <v>3158</v>
      </c>
      <c r="C79" s="49" t="s">
        <v>3140</v>
      </c>
      <c r="D79" s="49" t="s">
        <v>3159</v>
      </c>
      <c r="F79" t="s">
        <v>1630</v>
      </c>
      <c r="G79" s="21" t="s">
        <v>173</v>
      </c>
    </row>
    <row r="80" spans="1:7" ht="15">
      <c r="A80" s="49" t="s">
        <v>3138</v>
      </c>
      <c r="B80" s="49" t="s">
        <v>3160</v>
      </c>
      <c r="C80" s="49" t="s">
        <v>3140</v>
      </c>
      <c r="D80" s="49" t="s">
        <v>3161</v>
      </c>
      <c r="F80" t="s">
        <v>1631</v>
      </c>
      <c r="G80" s="21" t="s">
        <v>174</v>
      </c>
    </row>
    <row r="81" spans="1:7" ht="15">
      <c r="A81" s="49" t="s">
        <v>3138</v>
      </c>
      <c r="B81" s="49" t="s">
        <v>3162</v>
      </c>
      <c r="C81" s="49" t="s">
        <v>3140</v>
      </c>
      <c r="D81" s="49" t="s">
        <v>3163</v>
      </c>
      <c r="F81" t="s">
        <v>1632</v>
      </c>
      <c r="G81" s="21" t="s">
        <v>175</v>
      </c>
    </row>
    <row r="82" spans="1:7" ht="15">
      <c r="A82" s="49" t="s">
        <v>3164</v>
      </c>
      <c r="B82" s="49" t="s">
        <v>3165</v>
      </c>
      <c r="C82" s="49" t="s">
        <v>3166</v>
      </c>
      <c r="D82" s="49" t="s">
        <v>27</v>
      </c>
      <c r="F82" s="45" t="s">
        <v>1633</v>
      </c>
      <c r="G82" s="46" t="s">
        <v>176</v>
      </c>
    </row>
    <row r="83" spans="1:7" ht="15">
      <c r="A83" s="49" t="s">
        <v>3164</v>
      </c>
      <c r="B83" s="49" t="s">
        <v>3167</v>
      </c>
      <c r="C83" s="49" t="s">
        <v>3166</v>
      </c>
      <c r="D83" s="49" t="s">
        <v>28</v>
      </c>
      <c r="F83" t="s">
        <v>1634</v>
      </c>
      <c r="G83" s="21" t="s">
        <v>177</v>
      </c>
    </row>
    <row r="84" spans="1:7" ht="15">
      <c r="A84" s="49" t="s">
        <v>3164</v>
      </c>
      <c r="B84" s="49" t="s">
        <v>3168</v>
      </c>
      <c r="C84" s="49" t="s">
        <v>3166</v>
      </c>
      <c r="D84" s="49" t="s">
        <v>26</v>
      </c>
      <c r="F84" s="45" t="s">
        <v>1635</v>
      </c>
      <c r="G84" s="46" t="s">
        <v>178</v>
      </c>
    </row>
    <row r="85" spans="1:7" ht="15">
      <c r="A85" s="49" t="s">
        <v>3164</v>
      </c>
      <c r="B85" s="49" t="s">
        <v>3169</v>
      </c>
      <c r="C85" s="49" t="s">
        <v>3166</v>
      </c>
      <c r="D85" s="49" t="s">
        <v>33</v>
      </c>
      <c r="F85" s="45" t="s">
        <v>1636</v>
      </c>
      <c r="G85" s="46" t="s">
        <v>179</v>
      </c>
    </row>
    <row r="86" spans="1:7" ht="15">
      <c r="A86" s="49" t="s">
        <v>3164</v>
      </c>
      <c r="B86" s="49" t="s">
        <v>3170</v>
      </c>
      <c r="C86" s="49" t="s">
        <v>3166</v>
      </c>
      <c r="D86" s="49" t="s">
        <v>35</v>
      </c>
      <c r="F86" t="s">
        <v>1637</v>
      </c>
      <c r="G86" s="21" t="s">
        <v>180</v>
      </c>
    </row>
    <row r="87" spans="1:7" ht="15">
      <c r="A87" s="49" t="s">
        <v>3164</v>
      </c>
      <c r="B87" s="49" t="s">
        <v>3171</v>
      </c>
      <c r="C87" s="49" t="s">
        <v>3166</v>
      </c>
      <c r="D87" s="49" t="s">
        <v>34</v>
      </c>
      <c r="F87" t="s">
        <v>1638</v>
      </c>
      <c r="G87" s="21" t="s">
        <v>181</v>
      </c>
    </row>
    <row r="88" spans="1:7" ht="15">
      <c r="A88" s="49" t="s">
        <v>3164</v>
      </c>
      <c r="B88" s="49" t="s">
        <v>3172</v>
      </c>
      <c r="C88" s="49" t="s">
        <v>3166</v>
      </c>
      <c r="D88" s="49" t="s">
        <v>36</v>
      </c>
      <c r="F88" t="s">
        <v>1639</v>
      </c>
      <c r="G88" s="21" t="s">
        <v>182</v>
      </c>
    </row>
    <row r="89" spans="1:7" ht="15">
      <c r="A89" s="49" t="s">
        <v>3164</v>
      </c>
      <c r="B89" s="49" t="s">
        <v>3173</v>
      </c>
      <c r="C89" s="49" t="s">
        <v>3166</v>
      </c>
      <c r="D89" s="49" t="s">
        <v>37</v>
      </c>
      <c r="F89" t="s">
        <v>1640</v>
      </c>
      <c r="G89" s="21" t="s">
        <v>183</v>
      </c>
    </row>
    <row r="90" spans="1:7" ht="15">
      <c r="A90" s="49" t="s">
        <v>3164</v>
      </c>
      <c r="B90" s="49" t="s">
        <v>3174</v>
      </c>
      <c r="C90" s="49" t="s">
        <v>3166</v>
      </c>
      <c r="D90" s="49" t="s">
        <v>38</v>
      </c>
      <c r="F90" t="s">
        <v>1641</v>
      </c>
      <c r="G90" s="21" t="s">
        <v>184</v>
      </c>
    </row>
    <row r="91" spans="1:7" ht="15">
      <c r="A91" s="49" t="s">
        <v>3175</v>
      </c>
      <c r="B91" s="49" t="s">
        <v>3176</v>
      </c>
      <c r="C91" s="49" t="s">
        <v>3177</v>
      </c>
      <c r="D91" s="49" t="s">
        <v>56</v>
      </c>
      <c r="F91" t="s">
        <v>1642</v>
      </c>
      <c r="G91" s="21" t="s">
        <v>185</v>
      </c>
    </row>
    <row r="92" spans="1:7" ht="15">
      <c r="A92" s="49" t="s">
        <v>3175</v>
      </c>
      <c r="B92" s="49" t="s">
        <v>3178</v>
      </c>
      <c r="C92" s="49" t="s">
        <v>3177</v>
      </c>
      <c r="D92" s="49" t="s">
        <v>58</v>
      </c>
      <c r="F92" t="s">
        <v>1643</v>
      </c>
      <c r="G92" s="21" t="s">
        <v>186</v>
      </c>
    </row>
    <row r="93" spans="1:7" ht="15">
      <c r="A93" s="49" t="s">
        <v>3175</v>
      </c>
      <c r="B93" s="49" t="s">
        <v>3179</v>
      </c>
      <c r="C93" s="49" t="s">
        <v>3177</v>
      </c>
      <c r="D93" s="49" t="s">
        <v>59</v>
      </c>
      <c r="F93" t="s">
        <v>1644</v>
      </c>
      <c r="G93" s="21" t="s">
        <v>187</v>
      </c>
    </row>
    <row r="94" spans="1:7" ht="15">
      <c r="A94" s="49" t="s">
        <v>3175</v>
      </c>
      <c r="B94" s="49"/>
      <c r="C94" s="49" t="s">
        <v>3177</v>
      </c>
      <c r="D94" s="49" t="s">
        <v>3180</v>
      </c>
      <c r="F94" t="s">
        <v>1645</v>
      </c>
      <c r="G94" s="21" t="s">
        <v>3255</v>
      </c>
    </row>
    <row r="95" spans="1:7" ht="15">
      <c r="A95" s="49" t="s">
        <v>3175</v>
      </c>
      <c r="B95" s="49" t="s">
        <v>3181</v>
      </c>
      <c r="C95" s="49" t="s">
        <v>3177</v>
      </c>
      <c r="D95" s="49" t="s">
        <v>60</v>
      </c>
      <c r="F95" t="s">
        <v>1646</v>
      </c>
      <c r="G95" s="21" t="s">
        <v>188</v>
      </c>
    </row>
    <row r="96" spans="1:7" ht="15">
      <c r="A96" s="49" t="s">
        <v>3175</v>
      </c>
      <c r="B96" s="49" t="s">
        <v>3182</v>
      </c>
      <c r="C96" s="49" t="s">
        <v>3177</v>
      </c>
      <c r="D96" s="49" t="s">
        <v>55</v>
      </c>
      <c r="F96" s="45" t="s">
        <v>1647</v>
      </c>
      <c r="G96" s="46" t="s">
        <v>189</v>
      </c>
    </row>
    <row r="97" spans="1:7" ht="15">
      <c r="A97" s="49" t="s">
        <v>3175</v>
      </c>
      <c r="B97" s="49" t="s">
        <v>3183</v>
      </c>
      <c r="C97" s="49" t="s">
        <v>3177</v>
      </c>
      <c r="D97" s="49" t="s">
        <v>57</v>
      </c>
      <c r="F97" t="s">
        <v>1648</v>
      </c>
      <c r="G97" s="21" t="s">
        <v>190</v>
      </c>
    </row>
    <row r="98" spans="6:7" ht="15">
      <c r="F98" t="s">
        <v>1649</v>
      </c>
      <c r="G98" s="21" t="s">
        <v>191</v>
      </c>
    </row>
    <row r="99" spans="6:7" ht="15">
      <c r="F99" t="s">
        <v>1650</v>
      </c>
      <c r="G99" s="21" t="s">
        <v>192</v>
      </c>
    </row>
    <row r="100" spans="6:7" ht="15">
      <c r="F100" t="s">
        <v>1651</v>
      </c>
      <c r="G100" s="21" t="s">
        <v>193</v>
      </c>
    </row>
    <row r="101" spans="6:7" ht="15">
      <c r="F101" t="s">
        <v>1652</v>
      </c>
      <c r="G101" s="21" t="s">
        <v>194</v>
      </c>
    </row>
    <row r="102" spans="6:7" ht="15">
      <c r="F102" t="s">
        <v>1653</v>
      </c>
      <c r="G102" s="21" t="s">
        <v>195</v>
      </c>
    </row>
    <row r="103" spans="6:7" ht="15">
      <c r="F103" t="s">
        <v>1654</v>
      </c>
      <c r="G103" s="21" t="s">
        <v>196</v>
      </c>
    </row>
    <row r="104" spans="6:7" ht="15">
      <c r="F104" t="s">
        <v>1655</v>
      </c>
      <c r="G104" s="21" t="s">
        <v>197</v>
      </c>
    </row>
    <row r="105" spans="6:7" ht="15">
      <c r="F105" t="s">
        <v>1656</v>
      </c>
      <c r="G105" s="21" t="s">
        <v>198</v>
      </c>
    </row>
    <row r="106" spans="6:7" ht="15">
      <c r="F106" s="45" t="s">
        <v>1657</v>
      </c>
      <c r="G106" s="46" t="s">
        <v>199</v>
      </c>
    </row>
    <row r="107" spans="6:7" ht="15">
      <c r="F107" t="s">
        <v>1658</v>
      </c>
      <c r="G107" s="21" t="s">
        <v>200</v>
      </c>
    </row>
    <row r="108" spans="6:7" ht="15">
      <c r="F108" t="s">
        <v>1659</v>
      </c>
      <c r="G108" s="21" t="s">
        <v>201</v>
      </c>
    </row>
    <row r="109" spans="6:7" ht="15">
      <c r="F109" t="s">
        <v>1660</v>
      </c>
      <c r="G109" s="21" t="s">
        <v>202</v>
      </c>
    </row>
    <row r="110" spans="6:7" ht="15">
      <c r="F110" t="s">
        <v>1661</v>
      </c>
      <c r="G110" s="21" t="s">
        <v>3210</v>
      </c>
    </row>
    <row r="111" spans="6:7" ht="15">
      <c r="F111" t="s">
        <v>1662</v>
      </c>
      <c r="G111" s="21" t="s">
        <v>203</v>
      </c>
    </row>
    <row r="112" spans="6:7" ht="15">
      <c r="F112" t="s">
        <v>1663</v>
      </c>
      <c r="G112" s="21" t="s">
        <v>204</v>
      </c>
    </row>
    <row r="113" spans="6:7" ht="15">
      <c r="F113" t="s">
        <v>1664</v>
      </c>
      <c r="G113" s="21" t="s">
        <v>3268</v>
      </c>
    </row>
    <row r="114" spans="6:7" ht="15">
      <c r="F114" t="s">
        <v>1665</v>
      </c>
      <c r="G114" s="21" t="s">
        <v>205</v>
      </c>
    </row>
    <row r="115" spans="6:7" ht="15">
      <c r="F115" t="s">
        <v>1666</v>
      </c>
      <c r="G115" s="21" t="s">
        <v>206</v>
      </c>
    </row>
    <row r="116" spans="6:7" ht="15">
      <c r="F116" t="s">
        <v>1667</v>
      </c>
      <c r="G116" s="21" t="s">
        <v>207</v>
      </c>
    </row>
    <row r="117" spans="6:7" ht="15">
      <c r="F117" s="45" t="s">
        <v>1668</v>
      </c>
      <c r="G117" s="46" t="s">
        <v>208</v>
      </c>
    </row>
    <row r="118" spans="6:7" ht="15">
      <c r="F118" t="s">
        <v>1669</v>
      </c>
      <c r="G118" s="21" t="s">
        <v>209</v>
      </c>
    </row>
    <row r="119" spans="6:7" ht="15">
      <c r="F119" t="s">
        <v>1670</v>
      </c>
      <c r="G119" s="21" t="s">
        <v>210</v>
      </c>
    </row>
    <row r="120" spans="6:7" ht="15">
      <c r="F120" t="s">
        <v>1671</v>
      </c>
      <c r="G120" s="21" t="s">
        <v>211</v>
      </c>
    </row>
    <row r="121" spans="6:7" ht="15">
      <c r="F121" t="s">
        <v>1672</v>
      </c>
      <c r="G121" s="21" t="s">
        <v>212</v>
      </c>
    </row>
    <row r="122" spans="6:7" ht="15">
      <c r="F122" t="s">
        <v>1673</v>
      </c>
      <c r="G122" s="21" t="s">
        <v>3269</v>
      </c>
    </row>
    <row r="123" spans="6:7" ht="15">
      <c r="F123" t="s">
        <v>1674</v>
      </c>
      <c r="G123" s="21" t="s">
        <v>213</v>
      </c>
    </row>
    <row r="124" spans="6:7" ht="15">
      <c r="F124" t="s">
        <v>1675</v>
      </c>
      <c r="G124" s="21" t="s">
        <v>214</v>
      </c>
    </row>
    <row r="125" spans="6:7" ht="15">
      <c r="F125" t="s">
        <v>1676</v>
      </c>
      <c r="G125" s="21" t="s">
        <v>215</v>
      </c>
    </row>
    <row r="126" spans="6:7" ht="15">
      <c r="F126" t="s">
        <v>1677</v>
      </c>
      <c r="G126" s="21" t="s">
        <v>216</v>
      </c>
    </row>
    <row r="127" spans="6:7" ht="15">
      <c r="F127" t="s">
        <v>1678</v>
      </c>
      <c r="G127" s="21" t="s">
        <v>217</v>
      </c>
    </row>
    <row r="128" spans="6:7" ht="15">
      <c r="F128" t="s">
        <v>1679</v>
      </c>
      <c r="G128" s="21" t="s">
        <v>3233</v>
      </c>
    </row>
    <row r="129" spans="6:7" ht="15">
      <c r="F129" s="45" t="s">
        <v>1680</v>
      </c>
      <c r="G129" s="46" t="s">
        <v>218</v>
      </c>
    </row>
    <row r="130" spans="6:7" ht="15">
      <c r="F130" t="s">
        <v>1681</v>
      </c>
      <c r="G130" s="21" t="s">
        <v>219</v>
      </c>
    </row>
    <row r="131" spans="6:7" ht="15">
      <c r="F131" t="s">
        <v>1682</v>
      </c>
      <c r="G131" s="21" t="s">
        <v>220</v>
      </c>
    </row>
    <row r="132" spans="6:7" ht="15">
      <c r="F132" t="s">
        <v>1683</v>
      </c>
      <c r="G132" s="21" t="s">
        <v>221</v>
      </c>
    </row>
    <row r="133" spans="6:7" ht="15">
      <c r="F133" t="s">
        <v>1684</v>
      </c>
      <c r="G133" s="21" t="s">
        <v>222</v>
      </c>
    </row>
    <row r="134" spans="6:7" ht="15">
      <c r="F134" t="s">
        <v>1685</v>
      </c>
      <c r="G134" s="21" t="s">
        <v>223</v>
      </c>
    </row>
    <row r="135" spans="6:7" ht="15">
      <c r="F135" t="s">
        <v>1686</v>
      </c>
      <c r="G135" s="21" t="s">
        <v>224</v>
      </c>
    </row>
    <row r="136" spans="6:7" ht="15">
      <c r="F136" t="s">
        <v>1687</v>
      </c>
      <c r="G136" s="21" t="s">
        <v>3234</v>
      </c>
    </row>
    <row r="137" spans="6:7" ht="15">
      <c r="F137" t="s">
        <v>1688</v>
      </c>
      <c r="G137" s="21" t="s">
        <v>225</v>
      </c>
    </row>
    <row r="138" spans="6:7" ht="15">
      <c r="F138" t="s">
        <v>1689</v>
      </c>
      <c r="G138" s="21" t="s">
        <v>226</v>
      </c>
    </row>
    <row r="139" spans="6:7" ht="15">
      <c r="F139" t="s">
        <v>1690</v>
      </c>
      <c r="G139" s="21" t="s">
        <v>227</v>
      </c>
    </row>
    <row r="140" spans="6:7" ht="15">
      <c r="F140" t="s">
        <v>1691</v>
      </c>
      <c r="G140" s="21" t="s">
        <v>228</v>
      </c>
    </row>
    <row r="141" spans="6:7" ht="15">
      <c r="F141" t="s">
        <v>1692</v>
      </c>
      <c r="G141" s="21" t="s">
        <v>229</v>
      </c>
    </row>
    <row r="142" spans="6:7" ht="15">
      <c r="F142" t="s">
        <v>1693</v>
      </c>
      <c r="G142" s="21" t="s">
        <v>230</v>
      </c>
    </row>
    <row r="143" spans="6:7" ht="15">
      <c r="F143" t="s">
        <v>1694</v>
      </c>
      <c r="G143" s="21" t="s">
        <v>231</v>
      </c>
    </row>
    <row r="144" spans="6:7" ht="15">
      <c r="F144" t="s">
        <v>1695</v>
      </c>
      <c r="G144" s="21" t="s">
        <v>232</v>
      </c>
    </row>
    <row r="145" spans="6:7" ht="15">
      <c r="F145" t="s">
        <v>1696</v>
      </c>
      <c r="G145" s="21" t="s">
        <v>233</v>
      </c>
    </row>
    <row r="146" spans="6:7" ht="15">
      <c r="F146" t="s">
        <v>1697</v>
      </c>
      <c r="G146" s="21" t="s">
        <v>234</v>
      </c>
    </row>
    <row r="147" spans="6:7" ht="15">
      <c r="F147" t="s">
        <v>1698</v>
      </c>
      <c r="G147" s="21" t="s">
        <v>235</v>
      </c>
    </row>
    <row r="148" spans="6:7" ht="15">
      <c r="F148" t="s">
        <v>1699</v>
      </c>
      <c r="G148" s="21" t="s">
        <v>236</v>
      </c>
    </row>
    <row r="149" spans="6:7" ht="15">
      <c r="F149" s="45" t="s">
        <v>1700</v>
      </c>
      <c r="G149" s="46" t="s">
        <v>237</v>
      </c>
    </row>
    <row r="150" spans="6:7" ht="15">
      <c r="F150" t="s">
        <v>1701</v>
      </c>
      <c r="G150" s="21" t="s">
        <v>3231</v>
      </c>
    </row>
    <row r="151" spans="6:7" ht="15">
      <c r="F151" t="s">
        <v>1702</v>
      </c>
      <c r="G151" s="21" t="s">
        <v>238</v>
      </c>
    </row>
    <row r="152" spans="6:7" ht="15">
      <c r="F152" t="s">
        <v>1703</v>
      </c>
      <c r="G152" s="21" t="s">
        <v>239</v>
      </c>
    </row>
    <row r="153" spans="6:7" ht="15">
      <c r="F153" t="s">
        <v>1704</v>
      </c>
      <c r="G153" s="21" t="s">
        <v>240</v>
      </c>
    </row>
    <row r="154" spans="6:7" ht="15">
      <c r="F154" t="s">
        <v>1705</v>
      </c>
      <c r="G154" s="21" t="s">
        <v>241</v>
      </c>
    </row>
    <row r="155" spans="6:7" ht="15">
      <c r="F155" t="s">
        <v>1706</v>
      </c>
      <c r="G155" s="21" t="s">
        <v>242</v>
      </c>
    </row>
    <row r="156" spans="6:7" ht="15">
      <c r="F156" t="s">
        <v>1707</v>
      </c>
      <c r="G156" s="21" t="s">
        <v>243</v>
      </c>
    </row>
    <row r="157" spans="6:7" ht="15">
      <c r="F157" t="s">
        <v>1708</v>
      </c>
      <c r="G157" s="21" t="s">
        <v>244</v>
      </c>
    </row>
    <row r="158" spans="6:7" ht="15">
      <c r="F158" t="s">
        <v>1709</v>
      </c>
      <c r="G158" s="21" t="s">
        <v>3225</v>
      </c>
    </row>
    <row r="159" spans="6:7" ht="15">
      <c r="F159" t="s">
        <v>1710</v>
      </c>
      <c r="G159" s="21" t="s">
        <v>245</v>
      </c>
    </row>
    <row r="160" spans="6:7" ht="15">
      <c r="F160" t="s">
        <v>3191</v>
      </c>
      <c r="G160" s="21" t="s">
        <v>3228</v>
      </c>
    </row>
    <row r="161" spans="6:7" ht="15">
      <c r="F161" t="s">
        <v>1711</v>
      </c>
      <c r="G161" s="21" t="s">
        <v>246</v>
      </c>
    </row>
    <row r="162" spans="6:7" ht="15">
      <c r="F162" t="s">
        <v>1712</v>
      </c>
      <c r="G162" s="21" t="s">
        <v>247</v>
      </c>
    </row>
    <row r="163" spans="6:7" ht="15">
      <c r="F163" t="s">
        <v>1713</v>
      </c>
      <c r="G163" s="21" t="s">
        <v>248</v>
      </c>
    </row>
    <row r="164" spans="6:7" ht="15">
      <c r="F164" t="s">
        <v>1714</v>
      </c>
      <c r="G164" s="21" t="s">
        <v>249</v>
      </c>
    </row>
    <row r="165" spans="6:7" ht="15">
      <c r="F165" t="s">
        <v>3190</v>
      </c>
      <c r="G165" s="21" t="s">
        <v>3227</v>
      </c>
    </row>
    <row r="166" spans="6:7" ht="15">
      <c r="F166" t="s">
        <v>1715</v>
      </c>
      <c r="G166" s="21" t="s">
        <v>250</v>
      </c>
    </row>
    <row r="167" spans="6:7" ht="15">
      <c r="F167" t="s">
        <v>1716</v>
      </c>
      <c r="G167" s="21" t="s">
        <v>251</v>
      </c>
    </row>
    <row r="168" spans="6:7" ht="15">
      <c r="F168" t="s">
        <v>1717</v>
      </c>
      <c r="G168" s="21" t="s">
        <v>252</v>
      </c>
    </row>
    <row r="169" spans="6:7" ht="15">
      <c r="F169" t="s">
        <v>1718</v>
      </c>
      <c r="G169" s="21" t="s">
        <v>253</v>
      </c>
    </row>
    <row r="170" spans="6:7" ht="15">
      <c r="F170" s="45" t="s">
        <v>1719</v>
      </c>
      <c r="G170" s="46" t="s">
        <v>254</v>
      </c>
    </row>
    <row r="171" spans="6:7" ht="15">
      <c r="F171" t="s">
        <v>1720</v>
      </c>
      <c r="G171" s="21" t="s">
        <v>255</v>
      </c>
    </row>
    <row r="172" spans="6:7" ht="15">
      <c r="F172" t="s">
        <v>1721</v>
      </c>
      <c r="G172" s="21" t="s">
        <v>256</v>
      </c>
    </row>
    <row r="173" spans="6:7" ht="15">
      <c r="F173" t="s">
        <v>1722</v>
      </c>
      <c r="G173" s="21" t="s">
        <v>257</v>
      </c>
    </row>
    <row r="174" spans="6:7" ht="15">
      <c r="F174" t="s">
        <v>1723</v>
      </c>
      <c r="G174" s="21" t="s">
        <v>258</v>
      </c>
    </row>
    <row r="175" spans="6:7" ht="15">
      <c r="F175" t="s">
        <v>1724</v>
      </c>
      <c r="G175" s="21" t="s">
        <v>259</v>
      </c>
    </row>
    <row r="176" spans="6:7" ht="15">
      <c r="F176" t="s">
        <v>1725</v>
      </c>
      <c r="G176" s="21" t="s">
        <v>260</v>
      </c>
    </row>
    <row r="177" spans="6:7" ht="15">
      <c r="F177" s="45" t="s">
        <v>1726</v>
      </c>
      <c r="G177" s="46" t="s">
        <v>261</v>
      </c>
    </row>
    <row r="178" spans="6:7" ht="15">
      <c r="F178" t="s">
        <v>1727</v>
      </c>
      <c r="G178" s="21" t="s">
        <v>3245</v>
      </c>
    </row>
    <row r="179" spans="6:7" ht="15">
      <c r="F179" t="s">
        <v>1728</v>
      </c>
      <c r="G179" s="21" t="s">
        <v>262</v>
      </c>
    </row>
    <row r="180" spans="6:7" ht="15">
      <c r="F180" t="s">
        <v>1729</v>
      </c>
      <c r="G180" s="21" t="s">
        <v>263</v>
      </c>
    </row>
    <row r="181" spans="6:7" ht="15">
      <c r="F181" t="s">
        <v>1730</v>
      </c>
      <c r="G181" s="21" t="s">
        <v>264</v>
      </c>
    </row>
    <row r="182" spans="6:7" ht="15">
      <c r="F182" s="45" t="s">
        <v>1731</v>
      </c>
      <c r="G182" s="46" t="s">
        <v>265</v>
      </c>
    </row>
    <row r="183" spans="6:7" ht="15">
      <c r="F183" t="s">
        <v>1732</v>
      </c>
      <c r="G183" s="21" t="s">
        <v>266</v>
      </c>
    </row>
    <row r="184" spans="6:7" ht="15">
      <c r="F184" t="s">
        <v>1733</v>
      </c>
      <c r="G184" s="21" t="s">
        <v>267</v>
      </c>
    </row>
    <row r="185" spans="6:7" ht="15">
      <c r="F185" t="s">
        <v>1734</v>
      </c>
      <c r="G185" s="21" t="s">
        <v>268</v>
      </c>
    </row>
    <row r="186" spans="6:7" ht="15">
      <c r="F186" t="s">
        <v>1735</v>
      </c>
      <c r="G186" s="21" t="s">
        <v>269</v>
      </c>
    </row>
    <row r="187" spans="6:7" ht="15">
      <c r="F187" t="s">
        <v>1736</v>
      </c>
      <c r="G187" s="21" t="s">
        <v>270</v>
      </c>
    </row>
    <row r="188" spans="6:7" ht="15">
      <c r="F188" t="s">
        <v>1737</v>
      </c>
      <c r="G188" s="21" t="s">
        <v>271</v>
      </c>
    </row>
    <row r="189" spans="6:7" ht="15">
      <c r="F189" t="s">
        <v>1738</v>
      </c>
      <c r="G189" s="21" t="s">
        <v>272</v>
      </c>
    </row>
    <row r="190" spans="6:7" ht="15">
      <c r="F190" t="s">
        <v>1739</v>
      </c>
      <c r="G190" s="21" t="s">
        <v>273</v>
      </c>
    </row>
    <row r="191" spans="6:7" ht="15">
      <c r="F191" t="s">
        <v>1740</v>
      </c>
      <c r="G191" s="21" t="s">
        <v>274</v>
      </c>
    </row>
    <row r="192" spans="6:7" ht="15">
      <c r="F192" s="45" t="s">
        <v>1741</v>
      </c>
      <c r="G192" s="46" t="s">
        <v>275</v>
      </c>
    </row>
    <row r="193" spans="6:7" ht="15">
      <c r="F193" t="s">
        <v>1742</v>
      </c>
      <c r="G193" s="21" t="s">
        <v>276</v>
      </c>
    </row>
    <row r="194" spans="6:7" ht="15">
      <c r="F194" t="s">
        <v>1743</v>
      </c>
      <c r="G194" s="21" t="s">
        <v>277</v>
      </c>
    </row>
    <row r="195" spans="6:7" ht="15">
      <c r="F195" t="s">
        <v>1744</v>
      </c>
      <c r="G195" s="21" t="s">
        <v>278</v>
      </c>
    </row>
    <row r="196" spans="6:7" ht="15">
      <c r="F196" t="s">
        <v>1745</v>
      </c>
      <c r="G196" s="21" t="s">
        <v>279</v>
      </c>
    </row>
    <row r="197" spans="6:7" ht="15">
      <c r="F197" t="s">
        <v>1746</v>
      </c>
      <c r="G197" s="21" t="s">
        <v>280</v>
      </c>
    </row>
    <row r="198" spans="6:7" ht="15">
      <c r="F198" s="45" t="s">
        <v>1747</v>
      </c>
      <c r="G198" s="46" t="s">
        <v>281</v>
      </c>
    </row>
    <row r="199" spans="6:7" ht="15">
      <c r="F199" t="s">
        <v>1748</v>
      </c>
      <c r="G199" s="21" t="s">
        <v>282</v>
      </c>
    </row>
    <row r="200" spans="6:7" ht="15">
      <c r="F200" t="s">
        <v>1749</v>
      </c>
      <c r="G200" s="21" t="s">
        <v>283</v>
      </c>
    </row>
    <row r="201" spans="6:7" ht="15">
      <c r="F201" t="s">
        <v>1750</v>
      </c>
      <c r="G201" s="21" t="s">
        <v>284</v>
      </c>
    </row>
    <row r="202" spans="6:7" ht="15">
      <c r="F202" t="s">
        <v>1751</v>
      </c>
      <c r="G202" s="21" t="s">
        <v>285</v>
      </c>
    </row>
    <row r="203" spans="6:7" ht="15">
      <c r="F203" t="s">
        <v>1752</v>
      </c>
      <c r="G203" s="21" t="s">
        <v>3235</v>
      </c>
    </row>
    <row r="204" spans="6:7" ht="15">
      <c r="F204" t="s">
        <v>1753</v>
      </c>
      <c r="G204" s="21" t="s">
        <v>286</v>
      </c>
    </row>
    <row r="205" spans="6:7" ht="15">
      <c r="F205" t="s">
        <v>1754</v>
      </c>
      <c r="G205" s="21" t="s">
        <v>287</v>
      </c>
    </row>
    <row r="206" spans="6:7" ht="15">
      <c r="F206" t="s">
        <v>1755</v>
      </c>
      <c r="G206" s="21" t="s">
        <v>288</v>
      </c>
    </row>
    <row r="207" spans="6:7" ht="15">
      <c r="F207" t="s">
        <v>1756</v>
      </c>
      <c r="G207" s="21" t="s">
        <v>3252</v>
      </c>
    </row>
    <row r="208" spans="6:7" ht="15">
      <c r="F208" t="s">
        <v>1757</v>
      </c>
      <c r="G208" s="21" t="s">
        <v>289</v>
      </c>
    </row>
    <row r="209" spans="6:7" ht="15">
      <c r="F209" t="s">
        <v>1758</v>
      </c>
      <c r="G209" s="21" t="s">
        <v>290</v>
      </c>
    </row>
    <row r="210" spans="6:7" ht="15">
      <c r="F210" t="s">
        <v>1759</v>
      </c>
      <c r="G210" s="21" t="s">
        <v>291</v>
      </c>
    </row>
    <row r="211" spans="6:7" ht="15">
      <c r="F211" t="s">
        <v>1760</v>
      </c>
      <c r="G211" s="21" t="s">
        <v>292</v>
      </c>
    </row>
    <row r="212" spans="6:7" ht="15">
      <c r="F212" t="s">
        <v>1761</v>
      </c>
      <c r="G212" s="21" t="s">
        <v>293</v>
      </c>
    </row>
    <row r="213" spans="6:7" ht="15">
      <c r="F213" t="s">
        <v>1762</v>
      </c>
      <c r="G213" s="21" t="s">
        <v>294</v>
      </c>
    </row>
    <row r="214" spans="6:7" ht="15">
      <c r="F214" t="s">
        <v>1763</v>
      </c>
      <c r="G214" s="21" t="s">
        <v>295</v>
      </c>
    </row>
    <row r="215" spans="6:7" ht="15">
      <c r="F215" t="s">
        <v>1764</v>
      </c>
      <c r="G215" s="21" t="s">
        <v>296</v>
      </c>
    </row>
    <row r="216" spans="6:7" ht="15">
      <c r="F216" t="s">
        <v>1765</v>
      </c>
      <c r="G216" s="21" t="s">
        <v>297</v>
      </c>
    </row>
    <row r="217" spans="6:7" ht="15">
      <c r="F217" t="s">
        <v>1766</v>
      </c>
      <c r="G217" s="21" t="s">
        <v>298</v>
      </c>
    </row>
    <row r="218" spans="6:7" ht="15">
      <c r="F218" t="s">
        <v>1767</v>
      </c>
      <c r="G218" s="21" t="s">
        <v>299</v>
      </c>
    </row>
    <row r="219" spans="6:7" ht="15">
      <c r="F219" t="s">
        <v>1768</v>
      </c>
      <c r="G219" s="21" t="s">
        <v>3270</v>
      </c>
    </row>
    <row r="220" spans="6:7" ht="15">
      <c r="F220" t="s">
        <v>1769</v>
      </c>
      <c r="G220" s="21" t="s">
        <v>300</v>
      </c>
    </row>
    <row r="221" spans="6:7" ht="15">
      <c r="F221" t="s">
        <v>1770</v>
      </c>
      <c r="G221" s="21" t="s">
        <v>3271</v>
      </c>
    </row>
    <row r="222" spans="6:7" ht="15">
      <c r="F222" t="s">
        <v>1771</v>
      </c>
      <c r="G222" s="21" t="s">
        <v>301</v>
      </c>
    </row>
    <row r="223" spans="6:7" ht="15">
      <c r="F223" t="s">
        <v>1772</v>
      </c>
      <c r="G223" s="21" t="s">
        <v>302</v>
      </c>
    </row>
    <row r="224" spans="6:7" ht="15">
      <c r="F224" t="s">
        <v>1773</v>
      </c>
      <c r="G224" s="21" t="s">
        <v>303</v>
      </c>
    </row>
    <row r="225" spans="6:7" ht="15">
      <c r="F225" t="s">
        <v>1774</v>
      </c>
      <c r="G225" s="21" t="s">
        <v>304</v>
      </c>
    </row>
    <row r="226" spans="6:7" ht="15">
      <c r="F226" s="45" t="s">
        <v>1775</v>
      </c>
      <c r="G226" s="46" t="s">
        <v>305</v>
      </c>
    </row>
    <row r="227" spans="6:7" ht="15">
      <c r="F227" t="s">
        <v>1776</v>
      </c>
      <c r="G227" s="21" t="s">
        <v>306</v>
      </c>
    </row>
    <row r="228" spans="6:7" ht="15">
      <c r="F228" t="s">
        <v>3195</v>
      </c>
      <c r="G228" s="21" t="s">
        <v>3291</v>
      </c>
    </row>
    <row r="229" spans="6:7" ht="15">
      <c r="F229" t="s">
        <v>1777</v>
      </c>
      <c r="G229" s="21" t="s">
        <v>307</v>
      </c>
    </row>
    <row r="230" spans="6:7" ht="15">
      <c r="F230" t="s">
        <v>1778</v>
      </c>
      <c r="G230" s="21" t="s">
        <v>308</v>
      </c>
    </row>
    <row r="231" spans="6:7" ht="15">
      <c r="F231" t="s">
        <v>1779</v>
      </c>
      <c r="G231" s="21" t="s">
        <v>309</v>
      </c>
    </row>
    <row r="232" spans="6:7" ht="15">
      <c r="F232" t="s">
        <v>1780</v>
      </c>
      <c r="G232" s="21" t="s">
        <v>310</v>
      </c>
    </row>
    <row r="233" spans="6:7" ht="15">
      <c r="F233" t="s">
        <v>1781</v>
      </c>
      <c r="G233" s="21" t="s">
        <v>311</v>
      </c>
    </row>
    <row r="234" spans="6:7" ht="15">
      <c r="F234" t="s">
        <v>1782</v>
      </c>
      <c r="G234" s="21" t="s">
        <v>312</v>
      </c>
    </row>
    <row r="235" spans="6:7" ht="15">
      <c r="F235" t="s">
        <v>1783</v>
      </c>
      <c r="G235" s="21" t="s">
        <v>313</v>
      </c>
    </row>
    <row r="236" spans="6:7" ht="15">
      <c r="F236" t="s">
        <v>1784</v>
      </c>
      <c r="G236" s="21" t="s">
        <v>314</v>
      </c>
    </row>
    <row r="237" spans="6:7" ht="15">
      <c r="F237" t="s">
        <v>1785</v>
      </c>
      <c r="G237" s="21" t="s">
        <v>315</v>
      </c>
    </row>
    <row r="238" spans="6:7" ht="15">
      <c r="F238" t="s">
        <v>1786</v>
      </c>
      <c r="G238" s="21" t="s">
        <v>316</v>
      </c>
    </row>
    <row r="239" spans="6:7" ht="15">
      <c r="F239" t="s">
        <v>1787</v>
      </c>
      <c r="G239" s="21" t="s">
        <v>317</v>
      </c>
    </row>
    <row r="240" spans="6:7" ht="15">
      <c r="F240" s="45" t="s">
        <v>1788</v>
      </c>
      <c r="G240" s="46" t="s">
        <v>318</v>
      </c>
    </row>
    <row r="241" spans="6:7" ht="15">
      <c r="F241" s="45" t="s">
        <v>1789</v>
      </c>
      <c r="G241" s="46" t="s">
        <v>319</v>
      </c>
    </row>
    <row r="242" spans="6:7" ht="15">
      <c r="F242" t="s">
        <v>1790</v>
      </c>
      <c r="G242" s="21" t="s">
        <v>320</v>
      </c>
    </row>
    <row r="243" spans="6:7" ht="15">
      <c r="F243" t="s">
        <v>1791</v>
      </c>
      <c r="G243" s="21" t="s">
        <v>321</v>
      </c>
    </row>
    <row r="244" spans="6:7" ht="15">
      <c r="F244" t="s">
        <v>1792</v>
      </c>
      <c r="G244" s="21" t="s">
        <v>322</v>
      </c>
    </row>
    <row r="245" spans="6:7" ht="15">
      <c r="F245" t="s">
        <v>1793</v>
      </c>
      <c r="G245" s="21" t="s">
        <v>323</v>
      </c>
    </row>
    <row r="246" spans="6:7" ht="15">
      <c r="F246" t="s">
        <v>1794</v>
      </c>
      <c r="G246" s="21" t="s">
        <v>324</v>
      </c>
    </row>
    <row r="247" spans="6:7" ht="15">
      <c r="F247" t="s">
        <v>1795</v>
      </c>
      <c r="G247" s="21" t="s">
        <v>325</v>
      </c>
    </row>
    <row r="248" spans="6:7" ht="15">
      <c r="F248" t="s">
        <v>1796</v>
      </c>
      <c r="G248" s="21" t="s">
        <v>326</v>
      </c>
    </row>
    <row r="249" spans="6:7" ht="15">
      <c r="F249" t="s">
        <v>1797</v>
      </c>
      <c r="G249" s="21" t="s">
        <v>3272</v>
      </c>
    </row>
    <row r="250" spans="6:7" ht="15">
      <c r="F250" s="45" t="s">
        <v>1798</v>
      </c>
      <c r="G250" s="46" t="s">
        <v>327</v>
      </c>
    </row>
    <row r="251" spans="6:7" ht="15">
      <c r="F251" t="s">
        <v>1799</v>
      </c>
      <c r="G251" s="21" t="s">
        <v>328</v>
      </c>
    </row>
    <row r="252" spans="6:7" ht="15">
      <c r="F252" t="s">
        <v>1800</v>
      </c>
      <c r="G252" s="21" t="s">
        <v>329</v>
      </c>
    </row>
    <row r="253" spans="6:7" ht="15">
      <c r="F253" t="s">
        <v>1801</v>
      </c>
      <c r="G253" s="21" t="s">
        <v>330</v>
      </c>
    </row>
    <row r="254" spans="6:7" ht="15">
      <c r="F254" t="s">
        <v>1802</v>
      </c>
      <c r="G254" s="21" t="s">
        <v>331</v>
      </c>
    </row>
    <row r="255" spans="6:7" ht="15">
      <c r="F255" t="s">
        <v>1803</v>
      </c>
      <c r="G255" s="21" t="s">
        <v>332</v>
      </c>
    </row>
    <row r="256" spans="6:7" ht="15">
      <c r="F256" t="s">
        <v>1804</v>
      </c>
      <c r="G256" s="21" t="s">
        <v>333</v>
      </c>
    </row>
    <row r="257" spans="6:7" ht="15">
      <c r="F257" t="s">
        <v>1805</v>
      </c>
      <c r="G257" s="21" t="s">
        <v>334</v>
      </c>
    </row>
    <row r="258" spans="6:7" ht="15">
      <c r="F258" t="s">
        <v>1806</v>
      </c>
      <c r="G258" s="21" t="s">
        <v>335</v>
      </c>
    </row>
    <row r="259" spans="6:7" ht="15">
      <c r="F259" t="s">
        <v>1807</v>
      </c>
      <c r="G259" s="21" t="s">
        <v>336</v>
      </c>
    </row>
    <row r="260" spans="6:7" ht="15">
      <c r="F260" t="s">
        <v>1808</v>
      </c>
      <c r="G260" s="21" t="s">
        <v>337</v>
      </c>
    </row>
    <row r="261" spans="6:7" ht="15">
      <c r="F261" t="s">
        <v>1809</v>
      </c>
      <c r="G261" s="21" t="s">
        <v>338</v>
      </c>
    </row>
    <row r="262" spans="6:7" ht="15">
      <c r="F262" t="s">
        <v>1810</v>
      </c>
      <c r="G262" s="21" t="s">
        <v>339</v>
      </c>
    </row>
    <row r="263" spans="6:7" ht="15">
      <c r="F263" t="s">
        <v>1811</v>
      </c>
      <c r="G263" s="21" t="s">
        <v>340</v>
      </c>
    </row>
    <row r="264" spans="6:7" ht="15">
      <c r="F264" t="s">
        <v>1812</v>
      </c>
      <c r="G264" s="21" t="s">
        <v>341</v>
      </c>
    </row>
    <row r="265" spans="6:7" ht="15">
      <c r="F265" t="s">
        <v>1813</v>
      </c>
      <c r="G265" s="21" t="s">
        <v>3273</v>
      </c>
    </row>
    <row r="266" spans="6:7" ht="15">
      <c r="F266" t="s">
        <v>1814</v>
      </c>
      <c r="G266" s="21" t="s">
        <v>342</v>
      </c>
    </row>
    <row r="267" spans="6:7" ht="15">
      <c r="F267" t="s">
        <v>1815</v>
      </c>
      <c r="G267" s="21" t="s">
        <v>343</v>
      </c>
    </row>
    <row r="268" spans="6:7" ht="15">
      <c r="F268" t="s">
        <v>1816</v>
      </c>
      <c r="G268" s="21" t="s">
        <v>344</v>
      </c>
    </row>
    <row r="269" spans="6:7" ht="15">
      <c r="F269" t="s">
        <v>1817</v>
      </c>
      <c r="G269" s="21" t="s">
        <v>345</v>
      </c>
    </row>
    <row r="270" spans="6:7" ht="15">
      <c r="F270" t="s">
        <v>1818</v>
      </c>
      <c r="G270" s="21" t="s">
        <v>346</v>
      </c>
    </row>
    <row r="271" spans="6:7" ht="15">
      <c r="F271" t="s">
        <v>1819</v>
      </c>
      <c r="G271" s="21" t="s">
        <v>347</v>
      </c>
    </row>
    <row r="272" spans="6:7" ht="15">
      <c r="F272" t="s">
        <v>1820</v>
      </c>
      <c r="G272" s="21" t="s">
        <v>348</v>
      </c>
    </row>
    <row r="273" spans="6:7" ht="15">
      <c r="F273" t="s">
        <v>1821</v>
      </c>
      <c r="G273" s="21" t="s">
        <v>349</v>
      </c>
    </row>
    <row r="274" spans="6:7" ht="15">
      <c r="F274" t="s">
        <v>1822</v>
      </c>
      <c r="G274" s="21" t="s">
        <v>3236</v>
      </c>
    </row>
    <row r="275" spans="6:7" ht="15">
      <c r="F275" t="s">
        <v>1823</v>
      </c>
      <c r="G275" s="21" t="s">
        <v>350</v>
      </c>
    </row>
    <row r="276" spans="6:7" ht="15">
      <c r="F276" t="s">
        <v>1824</v>
      </c>
      <c r="G276" s="21" t="s">
        <v>351</v>
      </c>
    </row>
    <row r="277" spans="6:7" ht="15">
      <c r="F277" t="s">
        <v>1825</v>
      </c>
      <c r="G277" s="21" t="s">
        <v>352</v>
      </c>
    </row>
    <row r="278" spans="6:7" ht="15">
      <c r="F278" t="s">
        <v>1826</v>
      </c>
      <c r="G278" s="21" t="s">
        <v>353</v>
      </c>
    </row>
    <row r="279" spans="6:7" ht="15">
      <c r="F279" t="s">
        <v>1827</v>
      </c>
      <c r="G279" s="21" t="s">
        <v>354</v>
      </c>
    </row>
    <row r="280" spans="6:7" ht="15">
      <c r="F280" t="s">
        <v>1828</v>
      </c>
      <c r="G280" s="21" t="s">
        <v>355</v>
      </c>
    </row>
    <row r="281" spans="6:7" ht="15">
      <c r="F281" t="s">
        <v>1829</v>
      </c>
      <c r="G281" s="21" t="s">
        <v>356</v>
      </c>
    </row>
    <row r="282" spans="6:7" ht="15">
      <c r="F282" t="s">
        <v>1830</v>
      </c>
      <c r="G282" s="21" t="s">
        <v>357</v>
      </c>
    </row>
    <row r="283" spans="6:7" ht="15">
      <c r="F283" t="s">
        <v>1831</v>
      </c>
      <c r="G283" s="21" t="s">
        <v>358</v>
      </c>
    </row>
    <row r="284" spans="6:7" ht="15">
      <c r="F284" t="s">
        <v>1832</v>
      </c>
      <c r="G284" s="21" t="s">
        <v>359</v>
      </c>
    </row>
    <row r="285" spans="6:7" ht="15">
      <c r="F285" t="s">
        <v>1833</v>
      </c>
      <c r="G285" s="21" t="s">
        <v>3274</v>
      </c>
    </row>
    <row r="286" spans="6:7" ht="15">
      <c r="F286" t="s">
        <v>1834</v>
      </c>
      <c r="G286" s="21" t="s">
        <v>360</v>
      </c>
    </row>
    <row r="287" spans="6:7" ht="15">
      <c r="F287" t="s">
        <v>1835</v>
      </c>
      <c r="G287" s="21" t="s">
        <v>361</v>
      </c>
    </row>
    <row r="288" spans="6:7" ht="15">
      <c r="F288" s="45" t="s">
        <v>1836</v>
      </c>
      <c r="G288" s="46" t="s">
        <v>362</v>
      </c>
    </row>
    <row r="289" spans="6:7" ht="15">
      <c r="F289" t="s">
        <v>1837</v>
      </c>
      <c r="G289" s="21" t="s">
        <v>363</v>
      </c>
    </row>
    <row r="290" spans="6:7" ht="15">
      <c r="F290" t="s">
        <v>1838</v>
      </c>
      <c r="G290" s="21" t="s">
        <v>364</v>
      </c>
    </row>
    <row r="291" spans="6:7" ht="15">
      <c r="F291" t="s">
        <v>1839</v>
      </c>
      <c r="G291" s="21" t="s">
        <v>365</v>
      </c>
    </row>
    <row r="292" spans="6:7" ht="15">
      <c r="F292" t="s">
        <v>1840</v>
      </c>
      <c r="G292" s="21" t="s">
        <v>366</v>
      </c>
    </row>
    <row r="293" spans="6:7" ht="15">
      <c r="F293" t="s">
        <v>1841</v>
      </c>
      <c r="G293" s="21" t="s">
        <v>367</v>
      </c>
    </row>
    <row r="294" spans="6:7" ht="15">
      <c r="F294" t="s">
        <v>1842</v>
      </c>
      <c r="G294" s="21" t="s">
        <v>368</v>
      </c>
    </row>
    <row r="295" spans="6:7" ht="15">
      <c r="F295" t="s">
        <v>1843</v>
      </c>
      <c r="G295" s="21" t="s">
        <v>369</v>
      </c>
    </row>
    <row r="296" spans="6:7" ht="15">
      <c r="F296" t="s">
        <v>1844</v>
      </c>
      <c r="G296" s="21" t="s">
        <v>370</v>
      </c>
    </row>
    <row r="297" spans="6:7" ht="15">
      <c r="F297" t="s">
        <v>1845</v>
      </c>
      <c r="G297" s="21" t="s">
        <v>371</v>
      </c>
    </row>
    <row r="298" spans="6:7" ht="15">
      <c r="F298" t="s">
        <v>1846</v>
      </c>
      <c r="G298" s="21" t="s">
        <v>372</v>
      </c>
    </row>
    <row r="299" spans="6:7" ht="15">
      <c r="F299" t="s">
        <v>1847</v>
      </c>
      <c r="G299" s="21" t="s">
        <v>373</v>
      </c>
    </row>
    <row r="300" spans="6:7" ht="15">
      <c r="F300" t="s">
        <v>1848</v>
      </c>
      <c r="G300" s="21" t="s">
        <v>374</v>
      </c>
    </row>
    <row r="301" spans="6:7" ht="15">
      <c r="F301" t="s">
        <v>1849</v>
      </c>
      <c r="G301" s="21" t="s">
        <v>375</v>
      </c>
    </row>
    <row r="302" spans="6:7" ht="15">
      <c r="F302" t="s">
        <v>1850</v>
      </c>
      <c r="G302" s="21" t="s">
        <v>376</v>
      </c>
    </row>
    <row r="303" spans="6:7" ht="15">
      <c r="F303" t="s">
        <v>1851</v>
      </c>
      <c r="G303" s="21" t="s">
        <v>377</v>
      </c>
    </row>
    <row r="304" spans="6:7" ht="15">
      <c r="F304" t="s">
        <v>1852</v>
      </c>
      <c r="G304" s="21" t="s">
        <v>378</v>
      </c>
    </row>
    <row r="305" spans="6:7" ht="15">
      <c r="F305" t="s">
        <v>1853</v>
      </c>
      <c r="G305" s="21" t="s">
        <v>379</v>
      </c>
    </row>
    <row r="306" spans="6:7" ht="15">
      <c r="F306" t="s">
        <v>1854</v>
      </c>
      <c r="G306" s="21" t="s">
        <v>380</v>
      </c>
    </row>
    <row r="307" spans="6:7" ht="15">
      <c r="F307" t="s">
        <v>1855</v>
      </c>
      <c r="G307" s="21" t="s">
        <v>381</v>
      </c>
    </row>
    <row r="308" spans="6:7" ht="15">
      <c r="F308" t="s">
        <v>1856</v>
      </c>
      <c r="G308" s="21" t="s">
        <v>382</v>
      </c>
    </row>
    <row r="309" spans="6:7" ht="15">
      <c r="F309" t="s">
        <v>1857</v>
      </c>
      <c r="G309" s="21" t="s">
        <v>383</v>
      </c>
    </row>
    <row r="310" spans="6:7" ht="15">
      <c r="F310" t="s">
        <v>1858</v>
      </c>
      <c r="G310" s="21" t="s">
        <v>384</v>
      </c>
    </row>
    <row r="311" spans="6:7" ht="15">
      <c r="F311" t="s">
        <v>1859</v>
      </c>
      <c r="G311" s="21" t="s">
        <v>385</v>
      </c>
    </row>
    <row r="312" spans="6:7" ht="15">
      <c r="F312" s="45" t="s">
        <v>1860</v>
      </c>
      <c r="G312" s="46" t="s">
        <v>386</v>
      </c>
    </row>
    <row r="313" spans="6:7" ht="15">
      <c r="F313" t="s">
        <v>1861</v>
      </c>
      <c r="G313" s="21" t="s">
        <v>387</v>
      </c>
    </row>
    <row r="314" spans="6:7" ht="15">
      <c r="F314" t="s">
        <v>1862</v>
      </c>
      <c r="G314" s="21" t="s">
        <v>388</v>
      </c>
    </row>
    <row r="315" spans="6:7" ht="15">
      <c r="F315" t="s">
        <v>1863</v>
      </c>
      <c r="G315" s="21" t="s">
        <v>389</v>
      </c>
    </row>
    <row r="316" spans="6:7" ht="15">
      <c r="F316" t="s">
        <v>1864</v>
      </c>
      <c r="G316" s="21" t="s">
        <v>390</v>
      </c>
    </row>
    <row r="317" spans="6:7" ht="15">
      <c r="F317" t="s">
        <v>1865</v>
      </c>
      <c r="G317" s="21" t="s">
        <v>391</v>
      </c>
    </row>
    <row r="318" spans="6:7" ht="15">
      <c r="F318" s="45" t="s">
        <v>1866</v>
      </c>
      <c r="G318" s="46" t="s">
        <v>392</v>
      </c>
    </row>
    <row r="319" spans="6:7" ht="15">
      <c r="F319" s="45" t="s">
        <v>1867</v>
      </c>
      <c r="G319" s="46" t="s">
        <v>393</v>
      </c>
    </row>
    <row r="320" spans="6:7" ht="15">
      <c r="F320" t="s">
        <v>1868</v>
      </c>
      <c r="G320" s="21" t="s">
        <v>394</v>
      </c>
    </row>
    <row r="321" spans="6:7" ht="15">
      <c r="F321" t="s">
        <v>1869</v>
      </c>
      <c r="G321" s="21" t="s">
        <v>395</v>
      </c>
    </row>
    <row r="322" spans="6:7" ht="15">
      <c r="F322" t="s">
        <v>1870</v>
      </c>
      <c r="G322" s="21" t="s">
        <v>396</v>
      </c>
    </row>
    <row r="323" spans="6:7" ht="15">
      <c r="F323" t="s">
        <v>1871</v>
      </c>
      <c r="G323" s="21" t="s">
        <v>397</v>
      </c>
    </row>
    <row r="324" spans="6:7" ht="15">
      <c r="F324" t="s">
        <v>1872</v>
      </c>
      <c r="G324" s="21" t="s">
        <v>398</v>
      </c>
    </row>
    <row r="325" spans="6:7" ht="15">
      <c r="F325" t="s">
        <v>1873</v>
      </c>
      <c r="G325" s="21" t="s">
        <v>399</v>
      </c>
    </row>
    <row r="326" spans="6:7" ht="15">
      <c r="F326" t="s">
        <v>1874</v>
      </c>
      <c r="G326" s="21" t="s">
        <v>400</v>
      </c>
    </row>
    <row r="327" spans="6:7" ht="15">
      <c r="F327" t="s">
        <v>1875</v>
      </c>
      <c r="G327" s="21" t="s">
        <v>401</v>
      </c>
    </row>
    <row r="328" spans="6:7" ht="15">
      <c r="F328" t="s">
        <v>1876</v>
      </c>
      <c r="G328" s="21" t="s">
        <v>402</v>
      </c>
    </row>
    <row r="329" spans="6:7" ht="15">
      <c r="F329" t="s">
        <v>1877</v>
      </c>
      <c r="G329" s="21" t="s">
        <v>403</v>
      </c>
    </row>
    <row r="330" spans="6:7" ht="15">
      <c r="F330" t="s">
        <v>1878</v>
      </c>
      <c r="G330" s="21" t="s">
        <v>404</v>
      </c>
    </row>
    <row r="331" spans="6:7" ht="15">
      <c r="F331" t="s">
        <v>1879</v>
      </c>
      <c r="G331" s="21" t="s">
        <v>405</v>
      </c>
    </row>
    <row r="332" spans="6:7" ht="15">
      <c r="F332" t="s">
        <v>1880</v>
      </c>
      <c r="G332" s="21" t="s">
        <v>406</v>
      </c>
    </row>
    <row r="333" spans="6:7" ht="15">
      <c r="F333" t="s">
        <v>1881</v>
      </c>
      <c r="G333" s="21" t="s">
        <v>407</v>
      </c>
    </row>
    <row r="334" spans="6:7" ht="15">
      <c r="F334" t="s">
        <v>1882</v>
      </c>
      <c r="G334" s="21" t="s">
        <v>408</v>
      </c>
    </row>
    <row r="335" spans="6:7" ht="15">
      <c r="F335" t="s">
        <v>1883</v>
      </c>
      <c r="G335" s="21" t="s">
        <v>409</v>
      </c>
    </row>
    <row r="336" spans="6:7" ht="15">
      <c r="F336" t="s">
        <v>1884</v>
      </c>
      <c r="G336" s="21" t="s">
        <v>410</v>
      </c>
    </row>
    <row r="337" spans="6:7" ht="15">
      <c r="F337" t="s">
        <v>1885</v>
      </c>
      <c r="G337" s="21" t="s">
        <v>411</v>
      </c>
    </row>
    <row r="338" spans="6:7" ht="15">
      <c r="F338" t="s">
        <v>1886</v>
      </c>
      <c r="G338" s="21" t="s">
        <v>412</v>
      </c>
    </row>
    <row r="339" spans="6:7" ht="15">
      <c r="F339" t="s">
        <v>1887</v>
      </c>
      <c r="G339" s="21" t="s">
        <v>413</v>
      </c>
    </row>
    <row r="340" spans="6:7" ht="15">
      <c r="F340" t="s">
        <v>1888</v>
      </c>
      <c r="G340" s="21" t="s">
        <v>414</v>
      </c>
    </row>
    <row r="341" spans="6:7" ht="15">
      <c r="F341" t="s">
        <v>1889</v>
      </c>
      <c r="G341" s="21" t="s">
        <v>415</v>
      </c>
    </row>
    <row r="342" spans="6:7" ht="15">
      <c r="F342" t="s">
        <v>1890</v>
      </c>
      <c r="G342" s="21" t="s">
        <v>416</v>
      </c>
    </row>
    <row r="343" spans="6:7" ht="15">
      <c r="F343" t="s">
        <v>1891</v>
      </c>
      <c r="G343" s="21" t="s">
        <v>417</v>
      </c>
    </row>
    <row r="344" spans="6:7" ht="15">
      <c r="F344" t="s">
        <v>1892</v>
      </c>
      <c r="G344" s="21" t="s">
        <v>418</v>
      </c>
    </row>
    <row r="345" spans="6:7" ht="15">
      <c r="F345" t="s">
        <v>1893</v>
      </c>
      <c r="G345" s="21" t="s">
        <v>419</v>
      </c>
    </row>
    <row r="346" spans="6:7" ht="15">
      <c r="F346" t="s">
        <v>1894</v>
      </c>
      <c r="G346" s="21" t="s">
        <v>420</v>
      </c>
    </row>
    <row r="347" spans="6:7" ht="15">
      <c r="F347" t="s">
        <v>1895</v>
      </c>
      <c r="G347" s="21" t="s">
        <v>421</v>
      </c>
    </row>
    <row r="348" spans="6:7" ht="15">
      <c r="F348" t="s">
        <v>1896</v>
      </c>
      <c r="G348" s="21" t="s">
        <v>422</v>
      </c>
    </row>
    <row r="349" spans="6:7" ht="15">
      <c r="F349" t="s">
        <v>1897</v>
      </c>
      <c r="G349" s="21" t="s">
        <v>423</v>
      </c>
    </row>
    <row r="350" spans="6:7" ht="15">
      <c r="F350" t="s">
        <v>3189</v>
      </c>
      <c r="G350" s="21" t="s">
        <v>3223</v>
      </c>
    </row>
    <row r="351" spans="6:7" ht="15">
      <c r="F351" s="45" t="s">
        <v>1898</v>
      </c>
      <c r="G351" s="46" t="s">
        <v>424</v>
      </c>
    </row>
    <row r="352" spans="6:7" ht="15">
      <c r="F352" t="s">
        <v>1899</v>
      </c>
      <c r="G352" s="21" t="s">
        <v>425</v>
      </c>
    </row>
    <row r="353" spans="6:7" ht="15">
      <c r="F353" t="s">
        <v>1900</v>
      </c>
      <c r="G353" s="21" t="s">
        <v>426</v>
      </c>
    </row>
    <row r="354" spans="6:7" ht="15">
      <c r="F354" t="s">
        <v>1901</v>
      </c>
      <c r="G354" s="21" t="s">
        <v>427</v>
      </c>
    </row>
    <row r="355" spans="6:7" ht="15">
      <c r="F355" s="45" t="s">
        <v>1902</v>
      </c>
      <c r="G355" s="46" t="s">
        <v>428</v>
      </c>
    </row>
    <row r="356" spans="6:7" ht="15">
      <c r="F356" t="s">
        <v>1903</v>
      </c>
      <c r="G356" s="21" t="s">
        <v>429</v>
      </c>
    </row>
    <row r="357" spans="6:7" ht="15">
      <c r="F357" t="s">
        <v>1904</v>
      </c>
      <c r="G357" s="21" t="s">
        <v>430</v>
      </c>
    </row>
    <row r="358" spans="6:7" ht="15">
      <c r="F358" t="s">
        <v>1905</v>
      </c>
      <c r="G358" s="21" t="s">
        <v>431</v>
      </c>
    </row>
    <row r="359" spans="6:7" ht="15">
      <c r="F359" t="s">
        <v>1906</v>
      </c>
      <c r="G359" s="21" t="s">
        <v>432</v>
      </c>
    </row>
    <row r="360" spans="6:7" ht="15">
      <c r="F360" t="s">
        <v>1907</v>
      </c>
      <c r="G360" s="21" t="s">
        <v>433</v>
      </c>
    </row>
    <row r="361" spans="6:7" ht="15">
      <c r="F361" t="s">
        <v>1908</v>
      </c>
      <c r="G361" s="21" t="s">
        <v>434</v>
      </c>
    </row>
    <row r="362" spans="6:7" ht="15">
      <c r="F362" t="s">
        <v>1909</v>
      </c>
      <c r="G362" s="21" t="s">
        <v>435</v>
      </c>
    </row>
    <row r="363" spans="6:7" ht="15">
      <c r="F363" t="s">
        <v>1910</v>
      </c>
      <c r="G363" s="21" t="s">
        <v>436</v>
      </c>
    </row>
    <row r="364" spans="6:7" ht="15">
      <c r="F364" t="s">
        <v>1911</v>
      </c>
      <c r="G364" s="21" t="s">
        <v>437</v>
      </c>
    </row>
    <row r="365" spans="6:7" ht="15">
      <c r="F365" t="s">
        <v>1912</v>
      </c>
      <c r="G365" s="21" t="s">
        <v>438</v>
      </c>
    </row>
    <row r="366" spans="6:7" ht="15">
      <c r="F366" t="s">
        <v>1913</v>
      </c>
      <c r="G366" s="21" t="s">
        <v>439</v>
      </c>
    </row>
    <row r="367" spans="6:7" ht="15">
      <c r="F367" t="s">
        <v>1914</v>
      </c>
      <c r="G367" s="21" t="s">
        <v>440</v>
      </c>
    </row>
    <row r="368" spans="6:7" ht="15">
      <c r="F368" s="45" t="s">
        <v>1915</v>
      </c>
      <c r="G368" s="46" t="s">
        <v>441</v>
      </c>
    </row>
    <row r="369" spans="6:7" ht="15">
      <c r="F369" t="s">
        <v>1916</v>
      </c>
      <c r="G369" s="21" t="s">
        <v>442</v>
      </c>
    </row>
    <row r="370" spans="6:7" ht="15">
      <c r="F370" t="s">
        <v>1917</v>
      </c>
      <c r="G370" s="21" t="s">
        <v>443</v>
      </c>
    </row>
    <row r="371" spans="6:7" ht="15">
      <c r="F371" t="s">
        <v>1918</v>
      </c>
      <c r="G371" s="21" t="s">
        <v>444</v>
      </c>
    </row>
    <row r="372" spans="6:7" ht="15">
      <c r="F372" t="s">
        <v>1919</v>
      </c>
      <c r="G372" s="21" t="s">
        <v>445</v>
      </c>
    </row>
    <row r="373" spans="6:7" ht="15">
      <c r="F373" t="s">
        <v>1920</v>
      </c>
      <c r="G373" s="21" t="s">
        <v>446</v>
      </c>
    </row>
    <row r="374" spans="6:7" ht="15">
      <c r="F374" t="s">
        <v>1921</v>
      </c>
      <c r="G374" s="21" t="s">
        <v>447</v>
      </c>
    </row>
    <row r="375" spans="6:7" ht="15">
      <c r="F375" t="s">
        <v>1922</v>
      </c>
      <c r="G375" s="21" t="s">
        <v>448</v>
      </c>
    </row>
    <row r="376" spans="6:7" ht="15">
      <c r="F376" t="s">
        <v>1923</v>
      </c>
      <c r="G376" s="21" t="s">
        <v>449</v>
      </c>
    </row>
    <row r="377" spans="6:7" ht="15">
      <c r="F377" t="s">
        <v>1924</v>
      </c>
      <c r="G377" s="21" t="s">
        <v>450</v>
      </c>
    </row>
    <row r="378" spans="6:7" ht="15">
      <c r="F378" t="s">
        <v>1925</v>
      </c>
      <c r="G378" s="21" t="s">
        <v>451</v>
      </c>
    </row>
    <row r="379" spans="6:7" ht="15">
      <c r="F379" t="s">
        <v>1926</v>
      </c>
      <c r="G379" s="21" t="s">
        <v>452</v>
      </c>
    </row>
    <row r="380" spans="6:7" ht="15">
      <c r="F380" s="45" t="s">
        <v>1927</v>
      </c>
      <c r="G380" s="46" t="s">
        <v>453</v>
      </c>
    </row>
    <row r="381" spans="6:7" ht="15">
      <c r="F381" t="s">
        <v>1928</v>
      </c>
      <c r="G381" s="21" t="s">
        <v>454</v>
      </c>
    </row>
    <row r="382" spans="6:7" ht="15">
      <c r="F382" t="s">
        <v>1929</v>
      </c>
      <c r="G382" s="21" t="s">
        <v>455</v>
      </c>
    </row>
    <row r="383" spans="6:7" ht="15">
      <c r="F383" t="s">
        <v>1930</v>
      </c>
      <c r="G383" s="21" t="s">
        <v>3275</v>
      </c>
    </row>
    <row r="384" spans="6:7" ht="15">
      <c r="F384" t="s">
        <v>1931</v>
      </c>
      <c r="G384" s="21" t="s">
        <v>456</v>
      </c>
    </row>
    <row r="385" spans="6:7" ht="15">
      <c r="F385" t="s">
        <v>1932</v>
      </c>
      <c r="G385" s="21" t="s">
        <v>457</v>
      </c>
    </row>
    <row r="386" spans="6:7" ht="15">
      <c r="F386" s="45" t="s">
        <v>1933</v>
      </c>
      <c r="G386" s="46" t="s">
        <v>458</v>
      </c>
    </row>
    <row r="387" spans="6:7" ht="15">
      <c r="F387" t="s">
        <v>1934</v>
      </c>
      <c r="G387" s="21" t="s">
        <v>459</v>
      </c>
    </row>
    <row r="388" spans="6:7" ht="15">
      <c r="F388" t="s">
        <v>1935</v>
      </c>
      <c r="G388" s="21" t="s">
        <v>460</v>
      </c>
    </row>
    <row r="389" spans="6:7" ht="15">
      <c r="F389" t="s">
        <v>1936</v>
      </c>
      <c r="G389" s="21" t="s">
        <v>461</v>
      </c>
    </row>
    <row r="390" spans="6:7" ht="15">
      <c r="F390" t="s">
        <v>1937</v>
      </c>
      <c r="G390" s="21" t="s">
        <v>462</v>
      </c>
    </row>
    <row r="391" spans="6:7" ht="15">
      <c r="F391" t="s">
        <v>1938</v>
      </c>
      <c r="G391" s="21" t="s">
        <v>463</v>
      </c>
    </row>
    <row r="392" spans="6:7" ht="15">
      <c r="F392" t="s">
        <v>1939</v>
      </c>
      <c r="G392" s="21" t="s">
        <v>464</v>
      </c>
    </row>
    <row r="393" spans="6:7" ht="15">
      <c r="F393" s="45" t="s">
        <v>1940</v>
      </c>
      <c r="G393" s="46" t="s">
        <v>465</v>
      </c>
    </row>
    <row r="394" spans="6:7" ht="15">
      <c r="F394" t="s">
        <v>1941</v>
      </c>
      <c r="G394" s="21" t="s">
        <v>466</v>
      </c>
    </row>
    <row r="395" spans="6:7" ht="15">
      <c r="F395" t="s">
        <v>1942</v>
      </c>
      <c r="G395" s="21" t="s">
        <v>467</v>
      </c>
    </row>
    <row r="396" spans="6:7" ht="15">
      <c r="F396" t="s">
        <v>1943</v>
      </c>
      <c r="G396" s="21" t="s">
        <v>468</v>
      </c>
    </row>
    <row r="397" spans="6:7" ht="15">
      <c r="F397" t="s">
        <v>3185</v>
      </c>
      <c r="G397" s="21" t="s">
        <v>3213</v>
      </c>
    </row>
    <row r="398" spans="6:7" ht="15">
      <c r="F398" t="s">
        <v>1944</v>
      </c>
      <c r="G398" s="21" t="s">
        <v>469</v>
      </c>
    </row>
    <row r="399" spans="6:7" ht="15">
      <c r="F399" s="45" t="s">
        <v>1945</v>
      </c>
      <c r="G399" s="46" t="s">
        <v>470</v>
      </c>
    </row>
    <row r="400" spans="6:7" ht="15">
      <c r="F400" s="45" t="s">
        <v>1946</v>
      </c>
      <c r="G400" s="46" t="s">
        <v>471</v>
      </c>
    </row>
    <row r="401" spans="6:7" ht="15">
      <c r="F401" t="s">
        <v>1947</v>
      </c>
      <c r="G401" s="21" t="s">
        <v>472</v>
      </c>
    </row>
    <row r="402" spans="6:7" ht="15">
      <c r="F402" t="s">
        <v>1948</v>
      </c>
      <c r="G402" s="21" t="s">
        <v>473</v>
      </c>
    </row>
    <row r="403" spans="6:7" ht="15">
      <c r="F403" t="s">
        <v>1949</v>
      </c>
      <c r="G403" s="21" t="s">
        <v>474</v>
      </c>
    </row>
    <row r="404" spans="6:7" ht="15">
      <c r="F404" t="s">
        <v>1950</v>
      </c>
      <c r="G404" s="21" t="s">
        <v>475</v>
      </c>
    </row>
    <row r="405" spans="6:7" ht="15">
      <c r="F405" t="s">
        <v>1951</v>
      </c>
      <c r="G405" s="21" t="s">
        <v>3256</v>
      </c>
    </row>
    <row r="406" spans="6:7" ht="15">
      <c r="F406" t="s">
        <v>1952</v>
      </c>
      <c r="G406" s="21" t="s">
        <v>476</v>
      </c>
    </row>
    <row r="407" spans="6:7" ht="15">
      <c r="F407" t="s">
        <v>1953</v>
      </c>
      <c r="G407" s="21" t="s">
        <v>477</v>
      </c>
    </row>
    <row r="408" spans="6:7" ht="15">
      <c r="F408" t="s">
        <v>1954</v>
      </c>
      <c r="G408" s="21" t="s">
        <v>478</v>
      </c>
    </row>
    <row r="409" spans="6:7" ht="15">
      <c r="F409" s="45" t="s">
        <v>1955</v>
      </c>
      <c r="G409" s="46" t="s">
        <v>479</v>
      </c>
    </row>
    <row r="410" spans="6:7" ht="15">
      <c r="F410" t="s">
        <v>1956</v>
      </c>
      <c r="G410" s="21" t="s">
        <v>480</v>
      </c>
    </row>
    <row r="411" spans="6:7" ht="15">
      <c r="F411" t="s">
        <v>1957</v>
      </c>
      <c r="G411" s="21" t="s">
        <v>481</v>
      </c>
    </row>
    <row r="412" spans="6:7" ht="15">
      <c r="F412" t="s">
        <v>1958</v>
      </c>
      <c r="G412" s="21" t="s">
        <v>482</v>
      </c>
    </row>
    <row r="413" spans="6:7" ht="15">
      <c r="F413" t="s">
        <v>1959</v>
      </c>
      <c r="G413" s="21" t="s">
        <v>483</v>
      </c>
    </row>
    <row r="414" spans="6:7" ht="15">
      <c r="F414" t="s">
        <v>1960</v>
      </c>
      <c r="G414" s="21" t="s">
        <v>484</v>
      </c>
    </row>
    <row r="415" spans="6:7" ht="15">
      <c r="F415" t="s">
        <v>1961</v>
      </c>
      <c r="G415" s="21" t="s">
        <v>485</v>
      </c>
    </row>
    <row r="416" spans="6:7" ht="15">
      <c r="F416" t="s">
        <v>1962</v>
      </c>
      <c r="G416" s="21" t="s">
        <v>486</v>
      </c>
    </row>
    <row r="417" spans="6:7" ht="15">
      <c r="F417" t="s">
        <v>1963</v>
      </c>
      <c r="G417" s="21" t="s">
        <v>487</v>
      </c>
    </row>
    <row r="418" spans="6:7" ht="15">
      <c r="F418" t="s">
        <v>1964</v>
      </c>
      <c r="G418" s="21" t="s">
        <v>3246</v>
      </c>
    </row>
    <row r="419" spans="6:7" ht="15">
      <c r="F419" t="s">
        <v>1965</v>
      </c>
      <c r="G419" s="21" t="s">
        <v>488</v>
      </c>
    </row>
    <row r="420" spans="6:7" ht="15">
      <c r="F420" t="s">
        <v>1966</v>
      </c>
      <c r="G420" s="21" t="s">
        <v>489</v>
      </c>
    </row>
    <row r="421" spans="6:7" ht="15">
      <c r="F421" t="s">
        <v>1967</v>
      </c>
      <c r="G421" s="21" t="s">
        <v>490</v>
      </c>
    </row>
    <row r="422" spans="6:7" ht="15">
      <c r="F422" t="s">
        <v>1968</v>
      </c>
      <c r="G422" s="21" t="s">
        <v>491</v>
      </c>
    </row>
    <row r="423" spans="6:7" ht="15">
      <c r="F423" t="s">
        <v>1969</v>
      </c>
      <c r="G423" s="21" t="s">
        <v>492</v>
      </c>
    </row>
    <row r="424" spans="6:7" ht="15">
      <c r="F424" t="s">
        <v>1970</v>
      </c>
      <c r="G424" s="21" t="s">
        <v>493</v>
      </c>
    </row>
    <row r="425" spans="6:7" ht="15">
      <c r="F425" t="s">
        <v>1971</v>
      </c>
      <c r="G425" s="21" t="s">
        <v>494</v>
      </c>
    </row>
    <row r="426" spans="6:7" ht="15">
      <c r="F426" t="s">
        <v>1972</v>
      </c>
      <c r="G426" s="21" t="s">
        <v>495</v>
      </c>
    </row>
    <row r="427" spans="6:7" ht="15">
      <c r="F427" t="s">
        <v>1973</v>
      </c>
      <c r="G427" s="21" t="s">
        <v>496</v>
      </c>
    </row>
    <row r="428" spans="6:7" ht="15">
      <c r="F428" t="s">
        <v>1974</v>
      </c>
      <c r="G428" s="21" t="s">
        <v>497</v>
      </c>
    </row>
    <row r="429" spans="6:7" ht="15">
      <c r="F429" t="s">
        <v>1975</v>
      </c>
      <c r="G429" s="21" t="s">
        <v>498</v>
      </c>
    </row>
    <row r="430" spans="6:7" ht="15">
      <c r="F430" t="s">
        <v>1976</v>
      </c>
      <c r="G430" s="21" t="s">
        <v>499</v>
      </c>
    </row>
    <row r="431" spans="6:7" ht="15">
      <c r="F431" t="s">
        <v>1977</v>
      </c>
      <c r="G431" s="21" t="s">
        <v>500</v>
      </c>
    </row>
    <row r="432" spans="6:7" ht="15">
      <c r="F432" t="s">
        <v>1978</v>
      </c>
      <c r="G432" s="21" t="s">
        <v>501</v>
      </c>
    </row>
    <row r="433" spans="6:7" ht="15">
      <c r="F433" t="s">
        <v>1979</v>
      </c>
      <c r="G433" s="21" t="s">
        <v>502</v>
      </c>
    </row>
    <row r="434" spans="6:7" ht="15">
      <c r="F434" t="s">
        <v>1980</v>
      </c>
      <c r="G434" s="21" t="s">
        <v>503</v>
      </c>
    </row>
    <row r="435" spans="6:7" ht="15">
      <c r="F435" t="s">
        <v>1981</v>
      </c>
      <c r="G435" s="21" t="s">
        <v>504</v>
      </c>
    </row>
    <row r="436" spans="6:7" ht="15">
      <c r="F436" t="s">
        <v>1982</v>
      </c>
      <c r="G436" s="21" t="s">
        <v>505</v>
      </c>
    </row>
    <row r="437" spans="6:7" ht="15">
      <c r="F437" t="s">
        <v>1983</v>
      </c>
      <c r="G437" s="21" t="s">
        <v>506</v>
      </c>
    </row>
    <row r="438" spans="6:7" ht="15">
      <c r="F438" t="s">
        <v>1984</v>
      </c>
      <c r="G438" s="21" t="s">
        <v>507</v>
      </c>
    </row>
    <row r="439" spans="6:7" ht="15">
      <c r="F439" t="s">
        <v>1985</v>
      </c>
      <c r="G439" s="21" t="s">
        <v>508</v>
      </c>
    </row>
    <row r="440" spans="6:7" ht="15">
      <c r="F440" t="s">
        <v>1986</v>
      </c>
      <c r="G440" s="21" t="s">
        <v>509</v>
      </c>
    </row>
    <row r="441" spans="6:7" ht="15">
      <c r="F441" t="s">
        <v>1987</v>
      </c>
      <c r="G441" s="21" t="s">
        <v>510</v>
      </c>
    </row>
    <row r="442" spans="6:7" ht="15">
      <c r="F442" t="s">
        <v>1988</v>
      </c>
      <c r="G442" s="21" t="s">
        <v>511</v>
      </c>
    </row>
    <row r="443" spans="6:7" ht="15">
      <c r="F443" t="s">
        <v>1989</v>
      </c>
      <c r="G443" s="21" t="s">
        <v>512</v>
      </c>
    </row>
    <row r="444" spans="6:7" ht="15">
      <c r="F444" t="s">
        <v>1990</v>
      </c>
      <c r="G444" s="21" t="s">
        <v>513</v>
      </c>
    </row>
    <row r="445" spans="6:7" ht="15">
      <c r="F445" t="s">
        <v>1991</v>
      </c>
      <c r="G445" s="21" t="s">
        <v>514</v>
      </c>
    </row>
    <row r="446" spans="6:7" ht="15">
      <c r="F446" t="s">
        <v>1992</v>
      </c>
      <c r="G446" s="21" t="s">
        <v>515</v>
      </c>
    </row>
    <row r="447" spans="6:7" ht="15">
      <c r="F447" t="s">
        <v>1993</v>
      </c>
      <c r="G447" s="21" t="s">
        <v>516</v>
      </c>
    </row>
    <row r="448" spans="6:7" ht="15">
      <c r="F448" t="s">
        <v>1994</v>
      </c>
      <c r="G448" s="21" t="s">
        <v>517</v>
      </c>
    </row>
    <row r="449" spans="6:7" ht="15">
      <c r="F449" s="45" t="s">
        <v>1995</v>
      </c>
      <c r="G449" s="46" t="s">
        <v>518</v>
      </c>
    </row>
    <row r="450" spans="6:7" ht="15">
      <c r="F450" s="45" t="s">
        <v>1996</v>
      </c>
      <c r="G450" s="46" t="s">
        <v>519</v>
      </c>
    </row>
    <row r="451" spans="6:7" ht="15">
      <c r="F451" t="s">
        <v>1997</v>
      </c>
      <c r="G451" s="21" t="s">
        <v>520</v>
      </c>
    </row>
    <row r="452" spans="6:7" ht="15">
      <c r="F452" t="s">
        <v>1998</v>
      </c>
      <c r="G452" s="21" t="s">
        <v>521</v>
      </c>
    </row>
    <row r="453" spans="6:7" ht="15">
      <c r="F453" t="s">
        <v>1999</v>
      </c>
      <c r="G453" s="21" t="s">
        <v>522</v>
      </c>
    </row>
    <row r="454" spans="6:7" ht="15">
      <c r="F454" t="s">
        <v>2000</v>
      </c>
      <c r="G454" s="21" t="s">
        <v>523</v>
      </c>
    </row>
    <row r="455" spans="6:7" ht="15">
      <c r="F455" t="s">
        <v>2001</v>
      </c>
      <c r="G455" s="21" t="s">
        <v>3257</v>
      </c>
    </row>
    <row r="456" spans="6:7" ht="15">
      <c r="F456" t="s">
        <v>2002</v>
      </c>
      <c r="G456" s="21" t="s">
        <v>524</v>
      </c>
    </row>
    <row r="457" spans="6:7" ht="15">
      <c r="F457" t="s">
        <v>2003</v>
      </c>
      <c r="G457" s="21" t="s">
        <v>525</v>
      </c>
    </row>
    <row r="458" spans="6:7" ht="15">
      <c r="F458" t="s">
        <v>2004</v>
      </c>
      <c r="G458" s="21" t="s">
        <v>526</v>
      </c>
    </row>
    <row r="459" spans="6:7" ht="15">
      <c r="F459" t="s">
        <v>2005</v>
      </c>
      <c r="G459" s="21" t="s">
        <v>527</v>
      </c>
    </row>
    <row r="460" spans="6:7" ht="15">
      <c r="F460" t="s">
        <v>3194</v>
      </c>
      <c r="G460" s="21" t="s">
        <v>3287</v>
      </c>
    </row>
    <row r="461" spans="6:7" ht="15">
      <c r="F461" t="s">
        <v>2006</v>
      </c>
      <c r="G461" s="21" t="s">
        <v>528</v>
      </c>
    </row>
    <row r="462" spans="6:7" ht="15">
      <c r="F462" s="45" t="s">
        <v>2007</v>
      </c>
      <c r="G462" s="46" t="s">
        <v>529</v>
      </c>
    </row>
    <row r="463" spans="6:7" ht="15">
      <c r="F463" t="s">
        <v>2008</v>
      </c>
      <c r="G463" s="21" t="s">
        <v>530</v>
      </c>
    </row>
    <row r="464" spans="6:7" ht="15">
      <c r="F464" s="45" t="s">
        <v>2009</v>
      </c>
      <c r="G464" s="46" t="s">
        <v>531</v>
      </c>
    </row>
    <row r="465" spans="6:7" ht="15">
      <c r="F465" t="s">
        <v>2010</v>
      </c>
      <c r="G465" s="21" t="s">
        <v>532</v>
      </c>
    </row>
    <row r="466" spans="6:7" ht="15">
      <c r="F466" t="s">
        <v>2011</v>
      </c>
      <c r="G466" s="21" t="s">
        <v>533</v>
      </c>
    </row>
    <row r="467" spans="6:7" ht="15">
      <c r="F467" t="s">
        <v>2012</v>
      </c>
      <c r="G467" s="21" t="s">
        <v>534</v>
      </c>
    </row>
    <row r="468" spans="6:7" ht="15">
      <c r="F468" t="s">
        <v>2013</v>
      </c>
      <c r="G468" s="21" t="s">
        <v>3216</v>
      </c>
    </row>
    <row r="469" spans="6:7" ht="15">
      <c r="F469" t="s">
        <v>2014</v>
      </c>
      <c r="G469" s="21" t="s">
        <v>535</v>
      </c>
    </row>
    <row r="470" spans="6:7" ht="15">
      <c r="F470" t="s">
        <v>2015</v>
      </c>
      <c r="G470" s="21" t="s">
        <v>536</v>
      </c>
    </row>
    <row r="471" spans="6:7" ht="15">
      <c r="F471" t="s">
        <v>2016</v>
      </c>
      <c r="G471" s="21" t="s">
        <v>537</v>
      </c>
    </row>
    <row r="472" spans="6:7" ht="15">
      <c r="F472" t="s">
        <v>2017</v>
      </c>
      <c r="G472" s="21" t="s">
        <v>538</v>
      </c>
    </row>
    <row r="473" spans="6:7" ht="15">
      <c r="F473" s="45" t="s">
        <v>2018</v>
      </c>
      <c r="G473" s="46" t="s">
        <v>539</v>
      </c>
    </row>
    <row r="474" spans="6:7" ht="15">
      <c r="F474" t="s">
        <v>2019</v>
      </c>
      <c r="G474" s="21" t="s">
        <v>540</v>
      </c>
    </row>
    <row r="475" spans="6:7" ht="15">
      <c r="F475" t="s">
        <v>2020</v>
      </c>
      <c r="G475" s="21" t="s">
        <v>541</v>
      </c>
    </row>
    <row r="476" spans="6:7" ht="15">
      <c r="F476" t="s">
        <v>2021</v>
      </c>
      <c r="G476" s="21" t="s">
        <v>542</v>
      </c>
    </row>
    <row r="477" spans="6:7" ht="15">
      <c r="F477" t="s">
        <v>2022</v>
      </c>
      <c r="G477" s="21" t="s">
        <v>543</v>
      </c>
    </row>
    <row r="478" spans="6:7" ht="15">
      <c r="F478" t="s">
        <v>2023</v>
      </c>
      <c r="G478" s="21" t="s">
        <v>3276</v>
      </c>
    </row>
    <row r="479" spans="6:7" ht="15">
      <c r="F479" t="s">
        <v>2024</v>
      </c>
      <c r="G479" s="21" t="s">
        <v>544</v>
      </c>
    </row>
    <row r="480" spans="6:7" ht="15">
      <c r="F480" t="s">
        <v>2025</v>
      </c>
      <c r="G480" s="21" t="s">
        <v>545</v>
      </c>
    </row>
    <row r="481" spans="6:7" ht="15">
      <c r="F481" t="s">
        <v>2026</v>
      </c>
      <c r="G481" s="21" t="s">
        <v>546</v>
      </c>
    </row>
    <row r="482" spans="6:7" ht="15">
      <c r="F482" t="s">
        <v>2027</v>
      </c>
      <c r="G482" s="21" t="s">
        <v>547</v>
      </c>
    </row>
    <row r="483" spans="6:7" ht="15">
      <c r="F483" t="s">
        <v>2028</v>
      </c>
      <c r="G483" s="21" t="s">
        <v>548</v>
      </c>
    </row>
    <row r="484" spans="6:7" ht="15">
      <c r="F484" t="s">
        <v>2029</v>
      </c>
      <c r="G484" s="21" t="s">
        <v>549</v>
      </c>
    </row>
    <row r="485" spans="6:7" ht="15">
      <c r="F485" t="s">
        <v>2030</v>
      </c>
      <c r="G485" s="21" t="s">
        <v>550</v>
      </c>
    </row>
    <row r="486" spans="6:7" ht="15">
      <c r="F486" t="s">
        <v>2031</v>
      </c>
      <c r="G486" s="21" t="s">
        <v>3289</v>
      </c>
    </row>
    <row r="487" spans="6:7" ht="15">
      <c r="F487" t="s">
        <v>2032</v>
      </c>
      <c r="G487" s="21" t="s">
        <v>551</v>
      </c>
    </row>
    <row r="488" spans="6:7" ht="15">
      <c r="F488" t="s">
        <v>2033</v>
      </c>
      <c r="G488" s="21" t="s">
        <v>3277</v>
      </c>
    </row>
    <row r="489" spans="6:7" ht="15">
      <c r="F489" t="s">
        <v>2034</v>
      </c>
      <c r="G489" s="21" t="s">
        <v>552</v>
      </c>
    </row>
    <row r="490" spans="6:7" ht="15">
      <c r="F490" s="45" t="s">
        <v>2035</v>
      </c>
      <c r="G490" s="46" t="s">
        <v>553</v>
      </c>
    </row>
    <row r="491" spans="6:7" ht="15">
      <c r="F491" s="45" t="s">
        <v>2036</v>
      </c>
      <c r="G491" s="46" t="s">
        <v>554</v>
      </c>
    </row>
    <row r="492" spans="6:7" ht="15">
      <c r="F492" t="s">
        <v>2037</v>
      </c>
      <c r="G492" s="21" t="s">
        <v>3278</v>
      </c>
    </row>
    <row r="493" spans="6:7" ht="15">
      <c r="F493" t="s">
        <v>2038</v>
      </c>
      <c r="G493" s="21" t="s">
        <v>555</v>
      </c>
    </row>
    <row r="494" spans="6:7" ht="15">
      <c r="F494" t="s">
        <v>2039</v>
      </c>
      <c r="G494" s="21" t="s">
        <v>556</v>
      </c>
    </row>
    <row r="495" spans="6:7" ht="15">
      <c r="F495" t="s">
        <v>2040</v>
      </c>
      <c r="G495" s="21" t="s">
        <v>557</v>
      </c>
    </row>
    <row r="496" spans="6:7" ht="15">
      <c r="F496" t="s">
        <v>2041</v>
      </c>
      <c r="G496" s="21" t="s">
        <v>558</v>
      </c>
    </row>
    <row r="497" spans="6:7" ht="15">
      <c r="F497" t="s">
        <v>2042</v>
      </c>
      <c r="G497" s="21" t="s">
        <v>559</v>
      </c>
    </row>
    <row r="498" spans="6:7" ht="15">
      <c r="F498" t="s">
        <v>2043</v>
      </c>
      <c r="G498" s="21" t="s">
        <v>560</v>
      </c>
    </row>
    <row r="499" spans="6:7" ht="15">
      <c r="F499" t="s">
        <v>2044</v>
      </c>
      <c r="G499" s="21" t="s">
        <v>561</v>
      </c>
    </row>
    <row r="500" spans="6:7" ht="15">
      <c r="F500" s="45" t="s">
        <v>2045</v>
      </c>
      <c r="G500" s="46" t="s">
        <v>562</v>
      </c>
    </row>
    <row r="501" spans="6:7" ht="15">
      <c r="F501" t="s">
        <v>2046</v>
      </c>
      <c r="G501" s="21" t="s">
        <v>563</v>
      </c>
    </row>
    <row r="502" spans="6:7" ht="15">
      <c r="F502" t="s">
        <v>3049</v>
      </c>
      <c r="G502" s="21" t="s">
        <v>3288</v>
      </c>
    </row>
    <row r="503" spans="6:7" ht="15">
      <c r="F503" t="s">
        <v>2047</v>
      </c>
      <c r="G503" s="21" t="s">
        <v>564</v>
      </c>
    </row>
    <row r="504" spans="6:7" ht="15">
      <c r="F504" t="s">
        <v>2048</v>
      </c>
      <c r="G504" s="21" t="s">
        <v>565</v>
      </c>
    </row>
    <row r="505" spans="6:7" ht="15">
      <c r="F505" t="s">
        <v>2049</v>
      </c>
      <c r="G505" s="21" t="s">
        <v>566</v>
      </c>
    </row>
    <row r="506" spans="6:7" ht="15">
      <c r="F506" t="s">
        <v>2050</v>
      </c>
      <c r="G506" s="21" t="s">
        <v>567</v>
      </c>
    </row>
    <row r="507" spans="6:7" ht="15">
      <c r="F507" t="s">
        <v>2051</v>
      </c>
      <c r="G507" s="21" t="s">
        <v>568</v>
      </c>
    </row>
    <row r="508" spans="6:7" ht="15">
      <c r="F508" t="s">
        <v>2052</v>
      </c>
      <c r="G508" s="21" t="s">
        <v>569</v>
      </c>
    </row>
    <row r="509" spans="6:7" ht="15">
      <c r="F509" t="s">
        <v>2053</v>
      </c>
      <c r="G509" s="21" t="s">
        <v>570</v>
      </c>
    </row>
    <row r="510" spans="6:7" ht="15">
      <c r="F510" s="45" t="s">
        <v>2054</v>
      </c>
      <c r="G510" s="46" t="s">
        <v>571</v>
      </c>
    </row>
    <row r="511" spans="6:7" ht="15">
      <c r="F511" t="s">
        <v>2055</v>
      </c>
      <c r="G511" s="21" t="s">
        <v>572</v>
      </c>
    </row>
    <row r="512" spans="6:7" ht="15">
      <c r="F512" t="s">
        <v>2056</v>
      </c>
      <c r="G512" s="21" t="s">
        <v>573</v>
      </c>
    </row>
    <row r="513" spans="6:7" ht="15">
      <c r="F513" t="s">
        <v>2057</v>
      </c>
      <c r="G513" s="21" t="s">
        <v>574</v>
      </c>
    </row>
    <row r="514" spans="6:7" ht="15">
      <c r="F514" t="s">
        <v>2058</v>
      </c>
      <c r="G514" s="21" t="s">
        <v>575</v>
      </c>
    </row>
    <row r="515" spans="6:7" ht="15">
      <c r="F515" t="s">
        <v>2059</v>
      </c>
      <c r="G515" s="21" t="s">
        <v>576</v>
      </c>
    </row>
    <row r="516" spans="6:7" ht="15">
      <c r="F516" t="s">
        <v>2060</v>
      </c>
      <c r="G516" s="21" t="s">
        <v>577</v>
      </c>
    </row>
    <row r="517" spans="6:7" ht="15">
      <c r="F517" t="s">
        <v>2061</v>
      </c>
      <c r="G517" s="21" t="s">
        <v>578</v>
      </c>
    </row>
    <row r="518" spans="6:7" ht="15">
      <c r="F518" s="45" t="s">
        <v>2062</v>
      </c>
      <c r="G518" s="46" t="s">
        <v>579</v>
      </c>
    </row>
    <row r="519" spans="6:7" ht="15">
      <c r="F519" s="45" t="s">
        <v>2063</v>
      </c>
      <c r="G519" s="46" t="s">
        <v>580</v>
      </c>
    </row>
    <row r="520" spans="6:7" ht="15">
      <c r="F520" t="s">
        <v>2064</v>
      </c>
      <c r="G520" s="21" t="s">
        <v>581</v>
      </c>
    </row>
    <row r="521" spans="6:7" ht="15">
      <c r="F521" t="s">
        <v>2065</v>
      </c>
      <c r="G521" s="21" t="s">
        <v>582</v>
      </c>
    </row>
    <row r="522" spans="6:7" ht="15">
      <c r="F522" t="s">
        <v>2066</v>
      </c>
      <c r="G522" s="21" t="s">
        <v>583</v>
      </c>
    </row>
    <row r="523" spans="6:7" ht="15">
      <c r="F523" t="s">
        <v>2067</v>
      </c>
      <c r="G523" s="21" t="s">
        <v>584</v>
      </c>
    </row>
    <row r="524" spans="6:7" ht="15">
      <c r="F524" t="s">
        <v>2068</v>
      </c>
      <c r="G524" s="21" t="s">
        <v>585</v>
      </c>
    </row>
    <row r="525" spans="6:7" ht="15">
      <c r="F525" t="s">
        <v>2069</v>
      </c>
      <c r="G525" s="21" t="s">
        <v>586</v>
      </c>
    </row>
    <row r="526" spans="6:7" ht="15">
      <c r="F526" t="s">
        <v>2070</v>
      </c>
      <c r="G526" s="21" t="s">
        <v>587</v>
      </c>
    </row>
    <row r="527" spans="6:7" ht="15">
      <c r="F527" t="s">
        <v>2071</v>
      </c>
      <c r="G527" s="21" t="s">
        <v>588</v>
      </c>
    </row>
    <row r="528" spans="6:7" ht="15">
      <c r="F528" t="s">
        <v>2072</v>
      </c>
      <c r="G528" s="21" t="s">
        <v>589</v>
      </c>
    </row>
    <row r="529" spans="6:7" ht="15">
      <c r="F529" t="s">
        <v>2073</v>
      </c>
      <c r="G529" s="21" t="s">
        <v>590</v>
      </c>
    </row>
    <row r="530" spans="6:7" ht="15">
      <c r="F530" s="45" t="s">
        <v>2074</v>
      </c>
      <c r="G530" s="46" t="s">
        <v>591</v>
      </c>
    </row>
    <row r="531" spans="6:7" ht="15">
      <c r="F531" s="45" t="s">
        <v>2075</v>
      </c>
      <c r="G531" s="46" t="s">
        <v>592</v>
      </c>
    </row>
    <row r="532" spans="6:7" ht="15">
      <c r="F532" t="s">
        <v>2076</v>
      </c>
      <c r="G532" s="21" t="s">
        <v>593</v>
      </c>
    </row>
    <row r="533" spans="6:7" ht="15">
      <c r="F533" t="s">
        <v>2077</v>
      </c>
      <c r="G533" s="21" t="s">
        <v>594</v>
      </c>
    </row>
    <row r="534" spans="6:7" ht="15">
      <c r="F534" s="45" t="s">
        <v>2078</v>
      </c>
      <c r="G534" s="46" t="s">
        <v>595</v>
      </c>
    </row>
    <row r="535" spans="6:7" ht="15">
      <c r="F535" t="s">
        <v>2079</v>
      </c>
      <c r="G535" s="21" t="s">
        <v>596</v>
      </c>
    </row>
    <row r="536" spans="6:7" ht="15">
      <c r="F536" t="s">
        <v>2080</v>
      </c>
      <c r="G536" s="21" t="s">
        <v>597</v>
      </c>
    </row>
    <row r="537" spans="6:7" ht="15">
      <c r="F537" t="s">
        <v>2081</v>
      </c>
      <c r="G537" s="21" t="s">
        <v>598</v>
      </c>
    </row>
    <row r="538" spans="6:7" ht="15">
      <c r="F538" t="s">
        <v>2082</v>
      </c>
      <c r="G538" s="21" t="s">
        <v>599</v>
      </c>
    </row>
    <row r="539" spans="6:7" ht="15">
      <c r="F539" t="s">
        <v>2083</v>
      </c>
      <c r="G539" s="21" t="s">
        <v>600</v>
      </c>
    </row>
    <row r="540" spans="6:7" ht="15">
      <c r="F540" t="s">
        <v>2084</v>
      </c>
      <c r="G540" s="21" t="s">
        <v>601</v>
      </c>
    </row>
    <row r="541" spans="6:7" ht="15">
      <c r="F541" t="s">
        <v>2085</v>
      </c>
      <c r="G541" s="21" t="s">
        <v>602</v>
      </c>
    </row>
    <row r="542" spans="6:7" ht="15">
      <c r="F542" t="s">
        <v>2086</v>
      </c>
      <c r="G542" s="21" t="s">
        <v>603</v>
      </c>
    </row>
    <row r="543" spans="6:7" ht="15">
      <c r="F543" t="s">
        <v>2087</v>
      </c>
      <c r="G543" s="21" t="s">
        <v>604</v>
      </c>
    </row>
    <row r="544" spans="6:7" ht="15">
      <c r="F544" t="s">
        <v>2088</v>
      </c>
      <c r="G544" s="21" t="s">
        <v>605</v>
      </c>
    </row>
    <row r="545" spans="6:7" ht="15">
      <c r="F545" s="45" t="s">
        <v>2089</v>
      </c>
      <c r="G545" s="46" t="s">
        <v>606</v>
      </c>
    </row>
    <row r="546" spans="6:7" ht="15">
      <c r="F546" t="s">
        <v>2090</v>
      </c>
      <c r="G546" s="21" t="s">
        <v>607</v>
      </c>
    </row>
    <row r="547" spans="6:7" ht="15">
      <c r="F547" t="s">
        <v>2091</v>
      </c>
      <c r="G547" s="21" t="s">
        <v>608</v>
      </c>
    </row>
    <row r="548" spans="6:7" ht="15">
      <c r="F548" s="45" t="s">
        <v>2092</v>
      </c>
      <c r="G548" s="46" t="s">
        <v>609</v>
      </c>
    </row>
    <row r="549" spans="6:7" ht="15">
      <c r="F549" t="s">
        <v>2093</v>
      </c>
      <c r="G549" s="21" t="s">
        <v>610</v>
      </c>
    </row>
    <row r="550" spans="6:7" ht="15">
      <c r="F550" t="s">
        <v>2094</v>
      </c>
      <c r="G550" s="21" t="s">
        <v>611</v>
      </c>
    </row>
    <row r="551" spans="6:7" ht="15">
      <c r="F551" t="s">
        <v>2095</v>
      </c>
      <c r="G551" s="21" t="s">
        <v>612</v>
      </c>
    </row>
    <row r="552" spans="6:7" ht="15">
      <c r="F552" t="s">
        <v>2096</v>
      </c>
      <c r="G552" s="21" t="s">
        <v>613</v>
      </c>
    </row>
    <row r="553" spans="6:7" ht="15">
      <c r="F553" t="s">
        <v>2097</v>
      </c>
      <c r="G553" s="21" t="s">
        <v>3247</v>
      </c>
    </row>
    <row r="554" spans="6:7" ht="15">
      <c r="F554" t="s">
        <v>2098</v>
      </c>
      <c r="G554" s="21" t="s">
        <v>614</v>
      </c>
    </row>
    <row r="555" spans="6:7" ht="15">
      <c r="F555" t="s">
        <v>2099</v>
      </c>
      <c r="G555" s="21" t="s">
        <v>615</v>
      </c>
    </row>
    <row r="556" spans="6:7" ht="15">
      <c r="F556" t="s">
        <v>2100</v>
      </c>
      <c r="G556" s="21" t="s">
        <v>616</v>
      </c>
    </row>
    <row r="557" spans="6:7" ht="15">
      <c r="F557" t="s">
        <v>2101</v>
      </c>
      <c r="G557" s="21" t="s">
        <v>617</v>
      </c>
    </row>
    <row r="558" spans="6:7" ht="15">
      <c r="F558" t="s">
        <v>2102</v>
      </c>
      <c r="G558" s="21" t="s">
        <v>618</v>
      </c>
    </row>
    <row r="559" spans="6:7" ht="15">
      <c r="F559" t="s">
        <v>2103</v>
      </c>
      <c r="G559" s="21" t="s">
        <v>619</v>
      </c>
    </row>
    <row r="560" spans="6:7" ht="15">
      <c r="F560" t="s">
        <v>2104</v>
      </c>
      <c r="G560" s="21" t="s">
        <v>620</v>
      </c>
    </row>
    <row r="561" spans="6:7" ht="15">
      <c r="F561" t="s">
        <v>2105</v>
      </c>
      <c r="G561" s="21" t="s">
        <v>621</v>
      </c>
    </row>
    <row r="562" spans="6:7" ht="15">
      <c r="F562" t="s">
        <v>2106</v>
      </c>
      <c r="G562" s="21" t="s">
        <v>622</v>
      </c>
    </row>
    <row r="563" spans="6:7" ht="15">
      <c r="F563" s="45" t="s">
        <v>2107</v>
      </c>
      <c r="G563" s="46" t="s">
        <v>623</v>
      </c>
    </row>
    <row r="564" spans="6:7" ht="15">
      <c r="F564" t="s">
        <v>2108</v>
      </c>
      <c r="G564" s="21" t="s">
        <v>624</v>
      </c>
    </row>
    <row r="565" spans="6:7" ht="15">
      <c r="F565" t="s">
        <v>2109</v>
      </c>
      <c r="G565" s="21" t="s">
        <v>625</v>
      </c>
    </row>
    <row r="566" spans="6:7" ht="15">
      <c r="F566" t="s">
        <v>2110</v>
      </c>
      <c r="G566" s="21" t="s">
        <v>626</v>
      </c>
    </row>
    <row r="567" spans="6:7" ht="15">
      <c r="F567" t="s">
        <v>2111</v>
      </c>
      <c r="G567" s="21" t="s">
        <v>627</v>
      </c>
    </row>
    <row r="568" spans="6:7" ht="15">
      <c r="F568" t="s">
        <v>2112</v>
      </c>
      <c r="G568" s="21" t="s">
        <v>628</v>
      </c>
    </row>
    <row r="569" spans="6:7" ht="15">
      <c r="F569" t="s">
        <v>2113</v>
      </c>
      <c r="G569" s="21" t="s">
        <v>629</v>
      </c>
    </row>
    <row r="570" spans="6:7" ht="15">
      <c r="F570" t="s">
        <v>2114</v>
      </c>
      <c r="G570" s="21" t="s">
        <v>630</v>
      </c>
    </row>
    <row r="571" spans="6:7" ht="15">
      <c r="F571" t="s">
        <v>2115</v>
      </c>
      <c r="G571" s="21" t="s">
        <v>631</v>
      </c>
    </row>
    <row r="572" spans="6:7" ht="15">
      <c r="F572" t="s">
        <v>2116</v>
      </c>
      <c r="G572" s="21" t="s">
        <v>632</v>
      </c>
    </row>
    <row r="573" spans="6:7" ht="15">
      <c r="F573" t="s">
        <v>2117</v>
      </c>
      <c r="G573" s="21" t="s">
        <v>633</v>
      </c>
    </row>
    <row r="574" spans="6:7" ht="15">
      <c r="F574" t="s">
        <v>2118</v>
      </c>
      <c r="G574" s="21" t="s">
        <v>634</v>
      </c>
    </row>
    <row r="575" spans="6:7" ht="15">
      <c r="F575" t="s">
        <v>2119</v>
      </c>
      <c r="G575" s="21" t="s">
        <v>635</v>
      </c>
    </row>
    <row r="576" spans="6:7" ht="15">
      <c r="F576" t="s">
        <v>2120</v>
      </c>
      <c r="G576" s="21" t="s">
        <v>636</v>
      </c>
    </row>
    <row r="577" spans="6:7" ht="15">
      <c r="F577" t="s">
        <v>2121</v>
      </c>
      <c r="G577" s="21" t="s">
        <v>637</v>
      </c>
    </row>
    <row r="578" spans="6:7" ht="15">
      <c r="F578" t="s">
        <v>2122</v>
      </c>
      <c r="G578" s="21" t="s">
        <v>638</v>
      </c>
    </row>
    <row r="579" spans="6:7" ht="15">
      <c r="F579" t="s">
        <v>2123</v>
      </c>
      <c r="G579" s="21" t="s">
        <v>639</v>
      </c>
    </row>
    <row r="580" spans="6:7" ht="15">
      <c r="F580" t="s">
        <v>2124</v>
      </c>
      <c r="G580" s="21" t="s">
        <v>640</v>
      </c>
    </row>
    <row r="581" spans="6:7" ht="15">
      <c r="F581" t="s">
        <v>2125</v>
      </c>
      <c r="G581" s="21" t="s">
        <v>641</v>
      </c>
    </row>
    <row r="582" spans="6:7" ht="15">
      <c r="F582" s="45" t="s">
        <v>2126</v>
      </c>
      <c r="G582" s="46" t="s">
        <v>642</v>
      </c>
    </row>
    <row r="583" spans="6:7" ht="15">
      <c r="F583" t="s">
        <v>2127</v>
      </c>
      <c r="G583" s="21" t="s">
        <v>643</v>
      </c>
    </row>
    <row r="584" spans="6:7" ht="15">
      <c r="F584" t="s">
        <v>2128</v>
      </c>
      <c r="G584" s="21" t="s">
        <v>644</v>
      </c>
    </row>
    <row r="585" spans="6:7" ht="15">
      <c r="F585" t="s">
        <v>2129</v>
      </c>
      <c r="G585" s="21" t="s">
        <v>645</v>
      </c>
    </row>
    <row r="586" spans="6:7" ht="15">
      <c r="F586" t="s">
        <v>2130</v>
      </c>
      <c r="G586" s="21" t="s">
        <v>646</v>
      </c>
    </row>
    <row r="587" spans="6:7" ht="15">
      <c r="F587" t="s">
        <v>2131</v>
      </c>
      <c r="G587" s="21" t="s">
        <v>647</v>
      </c>
    </row>
    <row r="588" spans="6:7" ht="15">
      <c r="F588" t="s">
        <v>2132</v>
      </c>
      <c r="G588" s="21" t="s">
        <v>648</v>
      </c>
    </row>
    <row r="589" spans="6:7" ht="15">
      <c r="F589" t="s">
        <v>2133</v>
      </c>
      <c r="G589" s="21" t="s">
        <v>649</v>
      </c>
    </row>
    <row r="590" spans="6:7" ht="15">
      <c r="F590" t="s">
        <v>2134</v>
      </c>
      <c r="G590" s="21" t="s">
        <v>650</v>
      </c>
    </row>
    <row r="591" spans="6:7" ht="15">
      <c r="F591" t="s">
        <v>2135</v>
      </c>
      <c r="G591" s="21" t="s">
        <v>651</v>
      </c>
    </row>
    <row r="592" spans="6:7" ht="15">
      <c r="F592" t="s">
        <v>2136</v>
      </c>
      <c r="G592" s="21" t="s">
        <v>652</v>
      </c>
    </row>
    <row r="593" spans="6:7" ht="15">
      <c r="F593" t="s">
        <v>2137</v>
      </c>
      <c r="G593" s="21" t="s">
        <v>653</v>
      </c>
    </row>
    <row r="594" spans="6:7" ht="15">
      <c r="F594" t="s">
        <v>2138</v>
      </c>
      <c r="G594" s="21" t="s">
        <v>654</v>
      </c>
    </row>
    <row r="595" spans="6:7" ht="15">
      <c r="F595" t="s">
        <v>2139</v>
      </c>
      <c r="G595" s="21" t="s">
        <v>655</v>
      </c>
    </row>
    <row r="596" spans="6:7" ht="15">
      <c r="F596" t="s">
        <v>2140</v>
      </c>
      <c r="G596" s="21" t="s">
        <v>656</v>
      </c>
    </row>
    <row r="597" spans="6:7" ht="15">
      <c r="F597" t="s">
        <v>2141</v>
      </c>
      <c r="G597" s="21" t="s">
        <v>657</v>
      </c>
    </row>
    <row r="598" spans="6:7" ht="15">
      <c r="F598" t="s">
        <v>2142</v>
      </c>
      <c r="G598" s="21" t="s">
        <v>658</v>
      </c>
    </row>
    <row r="599" spans="6:7" ht="15">
      <c r="F599" t="s">
        <v>2143</v>
      </c>
      <c r="G599" s="21" t="s">
        <v>659</v>
      </c>
    </row>
    <row r="600" spans="6:7" ht="15">
      <c r="F600" t="s">
        <v>2144</v>
      </c>
      <c r="G600" s="21" t="s">
        <v>660</v>
      </c>
    </row>
    <row r="601" spans="6:7" ht="15">
      <c r="F601" t="s">
        <v>2145</v>
      </c>
      <c r="G601" s="21" t="s">
        <v>661</v>
      </c>
    </row>
    <row r="602" spans="6:7" ht="15">
      <c r="F602" t="s">
        <v>2146</v>
      </c>
      <c r="G602" s="21" t="s">
        <v>662</v>
      </c>
    </row>
    <row r="603" spans="6:7" ht="15">
      <c r="F603" t="s">
        <v>2147</v>
      </c>
      <c r="G603" s="21" t="s">
        <v>663</v>
      </c>
    </row>
    <row r="604" spans="6:7" ht="15">
      <c r="F604" t="s">
        <v>2148</v>
      </c>
      <c r="G604" s="21" t="s">
        <v>664</v>
      </c>
    </row>
    <row r="605" spans="6:7" ht="15">
      <c r="F605" t="s">
        <v>2149</v>
      </c>
      <c r="G605" s="21" t="s">
        <v>665</v>
      </c>
    </row>
    <row r="606" spans="6:7" ht="15">
      <c r="F606" t="s">
        <v>2150</v>
      </c>
      <c r="G606" s="21" t="s">
        <v>666</v>
      </c>
    </row>
    <row r="607" spans="6:7" ht="15">
      <c r="F607" t="s">
        <v>2151</v>
      </c>
      <c r="G607" s="21" t="s">
        <v>667</v>
      </c>
    </row>
    <row r="608" spans="6:7" ht="15">
      <c r="F608" t="s">
        <v>2152</v>
      </c>
      <c r="G608" s="21" t="s">
        <v>668</v>
      </c>
    </row>
    <row r="609" spans="6:7" ht="15">
      <c r="F609" t="s">
        <v>2153</v>
      </c>
      <c r="G609" s="21" t="s">
        <v>669</v>
      </c>
    </row>
    <row r="610" spans="6:7" ht="15">
      <c r="F610" t="s">
        <v>2154</v>
      </c>
      <c r="G610" s="21" t="s">
        <v>670</v>
      </c>
    </row>
    <row r="611" spans="6:7" ht="15">
      <c r="F611" t="s">
        <v>2155</v>
      </c>
      <c r="G611" s="21" t="s">
        <v>671</v>
      </c>
    </row>
    <row r="612" spans="6:7" ht="15">
      <c r="F612" s="45" t="s">
        <v>2156</v>
      </c>
      <c r="G612" s="46" t="s">
        <v>672</v>
      </c>
    </row>
    <row r="613" spans="6:7" ht="15">
      <c r="F613" t="s">
        <v>2157</v>
      </c>
      <c r="G613" s="21" t="s">
        <v>673</v>
      </c>
    </row>
    <row r="614" spans="6:7" ht="15">
      <c r="F614" s="45" t="s">
        <v>2158</v>
      </c>
      <c r="G614" s="46" t="s">
        <v>674</v>
      </c>
    </row>
    <row r="615" spans="6:7" ht="15">
      <c r="F615" t="s">
        <v>2159</v>
      </c>
      <c r="G615" s="21" t="s">
        <v>675</v>
      </c>
    </row>
    <row r="616" spans="6:7" ht="15">
      <c r="F616" t="s">
        <v>2160</v>
      </c>
      <c r="G616" s="21" t="s">
        <v>676</v>
      </c>
    </row>
    <row r="617" spans="6:7" ht="15">
      <c r="F617" t="s">
        <v>2161</v>
      </c>
      <c r="G617" s="21" t="s">
        <v>677</v>
      </c>
    </row>
    <row r="618" spans="6:7" ht="15">
      <c r="F618" t="s">
        <v>2162</v>
      </c>
      <c r="G618" s="21" t="s">
        <v>678</v>
      </c>
    </row>
    <row r="619" spans="6:7" ht="15">
      <c r="F619" t="s">
        <v>2163</v>
      </c>
      <c r="G619" s="21" t="s">
        <v>679</v>
      </c>
    </row>
    <row r="620" spans="6:7" ht="15">
      <c r="F620" t="s">
        <v>2164</v>
      </c>
      <c r="G620" s="21" t="s">
        <v>680</v>
      </c>
    </row>
    <row r="621" spans="6:7" ht="15">
      <c r="F621" t="s">
        <v>2165</v>
      </c>
      <c r="G621" s="21" t="s">
        <v>681</v>
      </c>
    </row>
    <row r="622" spans="6:7" ht="15">
      <c r="F622" t="s">
        <v>2166</v>
      </c>
      <c r="G622" s="21" t="s">
        <v>682</v>
      </c>
    </row>
    <row r="623" spans="6:7" ht="15">
      <c r="F623" t="s">
        <v>2167</v>
      </c>
      <c r="G623" s="21" t="s">
        <v>683</v>
      </c>
    </row>
    <row r="624" spans="6:7" ht="15">
      <c r="F624" t="s">
        <v>2168</v>
      </c>
      <c r="G624" s="21" t="s">
        <v>684</v>
      </c>
    </row>
    <row r="625" spans="6:7" ht="15">
      <c r="F625" t="s">
        <v>2169</v>
      </c>
      <c r="G625" s="21" t="s">
        <v>685</v>
      </c>
    </row>
    <row r="626" spans="6:7" ht="15">
      <c r="F626" t="s">
        <v>2170</v>
      </c>
      <c r="G626" s="21" t="s">
        <v>686</v>
      </c>
    </row>
    <row r="627" spans="6:7" ht="15">
      <c r="F627" t="s">
        <v>2171</v>
      </c>
      <c r="G627" s="21" t="s">
        <v>687</v>
      </c>
    </row>
    <row r="628" spans="6:7" ht="15">
      <c r="F628" t="s">
        <v>2172</v>
      </c>
      <c r="G628" s="21" t="s">
        <v>688</v>
      </c>
    </row>
    <row r="629" spans="6:7" ht="15">
      <c r="F629" t="s">
        <v>2173</v>
      </c>
      <c r="G629" s="21" t="s">
        <v>689</v>
      </c>
    </row>
    <row r="630" spans="6:7" ht="15">
      <c r="F630" t="s">
        <v>2174</v>
      </c>
      <c r="G630" s="21" t="s">
        <v>690</v>
      </c>
    </row>
    <row r="631" spans="6:7" ht="15">
      <c r="F631" t="s">
        <v>2175</v>
      </c>
      <c r="G631" s="21" t="s">
        <v>691</v>
      </c>
    </row>
    <row r="632" spans="6:7" ht="15">
      <c r="F632" t="s">
        <v>2176</v>
      </c>
      <c r="G632" s="21" t="s">
        <v>692</v>
      </c>
    </row>
    <row r="633" spans="6:7" ht="15">
      <c r="F633" t="s">
        <v>2177</v>
      </c>
      <c r="G633" s="21" t="s">
        <v>693</v>
      </c>
    </row>
    <row r="634" spans="6:7" ht="15">
      <c r="F634" t="s">
        <v>2178</v>
      </c>
      <c r="G634" s="21" t="s">
        <v>694</v>
      </c>
    </row>
    <row r="635" spans="6:7" ht="15">
      <c r="F635" t="s">
        <v>2179</v>
      </c>
      <c r="G635" s="21" t="s">
        <v>695</v>
      </c>
    </row>
    <row r="636" spans="6:7" ht="15">
      <c r="F636" t="s">
        <v>2180</v>
      </c>
      <c r="G636" s="21" t="s">
        <v>696</v>
      </c>
    </row>
    <row r="637" spans="6:7" ht="15">
      <c r="F637" t="s">
        <v>2181</v>
      </c>
      <c r="G637" s="21" t="s">
        <v>697</v>
      </c>
    </row>
    <row r="638" spans="6:7" ht="15">
      <c r="F638" t="s">
        <v>2182</v>
      </c>
      <c r="G638" s="21" t="s">
        <v>698</v>
      </c>
    </row>
    <row r="639" spans="6:7" ht="15">
      <c r="F639" t="s">
        <v>2183</v>
      </c>
      <c r="G639" s="21" t="s">
        <v>699</v>
      </c>
    </row>
    <row r="640" spans="6:7" ht="15">
      <c r="F640" t="s">
        <v>2184</v>
      </c>
      <c r="G640" s="21" t="s">
        <v>700</v>
      </c>
    </row>
    <row r="641" spans="6:7" ht="15">
      <c r="F641" t="s">
        <v>2185</v>
      </c>
      <c r="G641" s="21" t="s">
        <v>701</v>
      </c>
    </row>
    <row r="642" spans="6:7" ht="15">
      <c r="F642" t="s">
        <v>2186</v>
      </c>
      <c r="G642" s="21" t="s">
        <v>702</v>
      </c>
    </row>
    <row r="643" spans="6:7" ht="15">
      <c r="F643" t="s">
        <v>2187</v>
      </c>
      <c r="G643" s="21" t="s">
        <v>703</v>
      </c>
    </row>
    <row r="644" spans="6:7" ht="15">
      <c r="F644" t="s">
        <v>2188</v>
      </c>
      <c r="G644" s="21" t="s">
        <v>704</v>
      </c>
    </row>
    <row r="645" spans="6:7" ht="15">
      <c r="F645" t="s">
        <v>2189</v>
      </c>
      <c r="G645" s="21" t="s">
        <v>705</v>
      </c>
    </row>
    <row r="646" spans="6:7" ht="15">
      <c r="F646" t="s">
        <v>2190</v>
      </c>
      <c r="G646" s="21" t="s">
        <v>706</v>
      </c>
    </row>
    <row r="647" spans="6:7" ht="15">
      <c r="F647" t="s">
        <v>2191</v>
      </c>
      <c r="G647" s="21" t="s">
        <v>707</v>
      </c>
    </row>
    <row r="648" spans="6:7" ht="15">
      <c r="F648" t="s">
        <v>2192</v>
      </c>
      <c r="G648" s="21" t="s">
        <v>708</v>
      </c>
    </row>
    <row r="649" spans="6:7" ht="15">
      <c r="F649" t="s">
        <v>2193</v>
      </c>
      <c r="G649" s="21" t="s">
        <v>709</v>
      </c>
    </row>
    <row r="650" spans="6:7" ht="15">
      <c r="F650" t="s">
        <v>2194</v>
      </c>
      <c r="G650" s="21" t="s">
        <v>710</v>
      </c>
    </row>
    <row r="651" spans="6:7" ht="15">
      <c r="F651" t="s">
        <v>2195</v>
      </c>
      <c r="G651" s="21" t="s">
        <v>3258</v>
      </c>
    </row>
    <row r="652" spans="6:7" ht="15">
      <c r="F652" t="s">
        <v>2196</v>
      </c>
      <c r="G652" s="21" t="s">
        <v>711</v>
      </c>
    </row>
    <row r="653" spans="6:7" ht="15">
      <c r="F653" s="45" t="s">
        <v>2197</v>
      </c>
      <c r="G653" s="46" t="s">
        <v>712</v>
      </c>
    </row>
    <row r="654" spans="6:7" ht="15">
      <c r="F654" t="s">
        <v>2198</v>
      </c>
      <c r="G654" s="21" t="s">
        <v>713</v>
      </c>
    </row>
    <row r="655" spans="6:7" ht="15">
      <c r="F655" t="s">
        <v>2199</v>
      </c>
      <c r="G655" s="21" t="s">
        <v>714</v>
      </c>
    </row>
    <row r="656" spans="6:7" ht="15">
      <c r="F656" t="s">
        <v>2200</v>
      </c>
      <c r="G656" s="21" t="s">
        <v>715</v>
      </c>
    </row>
    <row r="657" spans="6:7" ht="15">
      <c r="F657" t="s">
        <v>2201</v>
      </c>
      <c r="G657" s="21" t="s">
        <v>716</v>
      </c>
    </row>
    <row r="658" spans="6:7" ht="15">
      <c r="F658" t="s">
        <v>2202</v>
      </c>
      <c r="G658" s="21" t="s">
        <v>717</v>
      </c>
    </row>
    <row r="659" spans="6:7" ht="15">
      <c r="F659" t="s">
        <v>2203</v>
      </c>
      <c r="G659" s="21" t="s">
        <v>718</v>
      </c>
    </row>
    <row r="660" spans="6:7" ht="15">
      <c r="F660" t="s">
        <v>2204</v>
      </c>
      <c r="G660" s="21" t="s">
        <v>719</v>
      </c>
    </row>
    <row r="661" spans="6:7" ht="15">
      <c r="F661" t="s">
        <v>2205</v>
      </c>
      <c r="G661" s="21" t="s">
        <v>720</v>
      </c>
    </row>
    <row r="662" spans="6:7" ht="15">
      <c r="F662" t="s">
        <v>2206</v>
      </c>
      <c r="G662" s="21" t="s">
        <v>721</v>
      </c>
    </row>
    <row r="663" spans="6:7" ht="15">
      <c r="F663" t="s">
        <v>2207</v>
      </c>
      <c r="G663" s="21" t="s">
        <v>722</v>
      </c>
    </row>
    <row r="664" spans="6:7" ht="15">
      <c r="F664" t="s">
        <v>2208</v>
      </c>
      <c r="G664" s="21" t="s">
        <v>723</v>
      </c>
    </row>
    <row r="665" spans="6:7" ht="15">
      <c r="F665" t="s">
        <v>2209</v>
      </c>
      <c r="G665" s="21" t="s">
        <v>724</v>
      </c>
    </row>
    <row r="666" spans="6:7" ht="15">
      <c r="F666" t="s">
        <v>2210</v>
      </c>
      <c r="G666" s="21" t="s">
        <v>725</v>
      </c>
    </row>
    <row r="667" spans="6:7" ht="15">
      <c r="F667" t="s">
        <v>2211</v>
      </c>
      <c r="G667" s="21" t="s">
        <v>726</v>
      </c>
    </row>
    <row r="668" spans="6:7" ht="15">
      <c r="F668" s="45" t="s">
        <v>2212</v>
      </c>
      <c r="G668" s="46" t="s">
        <v>727</v>
      </c>
    </row>
    <row r="669" spans="6:7" ht="15">
      <c r="F669" t="s">
        <v>2213</v>
      </c>
      <c r="G669" s="21" t="s">
        <v>728</v>
      </c>
    </row>
    <row r="670" spans="6:7" ht="15">
      <c r="F670" t="s">
        <v>2214</v>
      </c>
      <c r="G670" s="21" t="s">
        <v>729</v>
      </c>
    </row>
    <row r="671" spans="6:7" ht="15">
      <c r="F671" s="45" t="s">
        <v>2215</v>
      </c>
      <c r="G671" s="46" t="s">
        <v>730</v>
      </c>
    </row>
    <row r="672" spans="6:7" ht="15">
      <c r="F672" t="s">
        <v>2216</v>
      </c>
      <c r="G672" s="21" t="s">
        <v>3211</v>
      </c>
    </row>
    <row r="673" spans="6:7" ht="15">
      <c r="F673" t="s">
        <v>2217</v>
      </c>
      <c r="G673" s="21" t="s">
        <v>731</v>
      </c>
    </row>
    <row r="674" spans="6:7" ht="15">
      <c r="F674" t="s">
        <v>2218</v>
      </c>
      <c r="G674" s="21" t="s">
        <v>732</v>
      </c>
    </row>
    <row r="675" spans="6:7" ht="15">
      <c r="F675" t="s">
        <v>2219</v>
      </c>
      <c r="G675" s="21" t="s">
        <v>733</v>
      </c>
    </row>
    <row r="676" spans="6:7" ht="15">
      <c r="F676" t="s">
        <v>2220</v>
      </c>
      <c r="G676" s="21" t="s">
        <v>734</v>
      </c>
    </row>
    <row r="677" spans="6:7" ht="15">
      <c r="F677" t="s">
        <v>2221</v>
      </c>
      <c r="G677" s="21" t="s">
        <v>735</v>
      </c>
    </row>
    <row r="678" spans="6:7" ht="15">
      <c r="F678" t="s">
        <v>2222</v>
      </c>
      <c r="G678" s="21" t="s">
        <v>736</v>
      </c>
    </row>
    <row r="679" spans="6:7" ht="15">
      <c r="F679" t="s">
        <v>2223</v>
      </c>
      <c r="G679" s="21" t="s">
        <v>737</v>
      </c>
    </row>
    <row r="680" spans="6:7" ht="15">
      <c r="F680" t="s">
        <v>2224</v>
      </c>
      <c r="G680" s="21" t="s">
        <v>738</v>
      </c>
    </row>
    <row r="681" spans="6:7" ht="15">
      <c r="F681" t="s">
        <v>2225</v>
      </c>
      <c r="G681" s="21" t="s">
        <v>739</v>
      </c>
    </row>
    <row r="682" spans="6:7" ht="15">
      <c r="F682" t="s">
        <v>2226</v>
      </c>
      <c r="G682" s="21" t="s">
        <v>740</v>
      </c>
    </row>
    <row r="683" spans="6:7" ht="15">
      <c r="F683" t="s">
        <v>2227</v>
      </c>
      <c r="G683" s="21" t="s">
        <v>741</v>
      </c>
    </row>
    <row r="684" spans="6:7" ht="15">
      <c r="F684" t="s">
        <v>2228</v>
      </c>
      <c r="G684" s="21" t="s">
        <v>742</v>
      </c>
    </row>
    <row r="685" spans="6:7" ht="15">
      <c r="F685" t="s">
        <v>2229</v>
      </c>
      <c r="G685" s="21" t="s">
        <v>743</v>
      </c>
    </row>
    <row r="686" spans="6:7" ht="15">
      <c r="F686" t="s">
        <v>2230</v>
      </c>
      <c r="G686" s="21" t="s">
        <v>744</v>
      </c>
    </row>
    <row r="687" spans="6:7" ht="15">
      <c r="F687" t="s">
        <v>2231</v>
      </c>
      <c r="G687" s="21" t="s">
        <v>745</v>
      </c>
    </row>
    <row r="688" spans="6:7" ht="15">
      <c r="F688" t="s">
        <v>2232</v>
      </c>
      <c r="G688" s="21" t="s">
        <v>746</v>
      </c>
    </row>
    <row r="689" spans="6:7" ht="15">
      <c r="F689" t="s">
        <v>2233</v>
      </c>
      <c r="G689" s="21" t="s">
        <v>747</v>
      </c>
    </row>
    <row r="690" spans="6:7" ht="15">
      <c r="F690" t="s">
        <v>2234</v>
      </c>
      <c r="G690" s="21" t="s">
        <v>748</v>
      </c>
    </row>
    <row r="691" spans="6:7" ht="15">
      <c r="F691" s="45" t="s">
        <v>2235</v>
      </c>
      <c r="G691" s="46" t="s">
        <v>749</v>
      </c>
    </row>
    <row r="692" spans="6:7" ht="15">
      <c r="F692" t="s">
        <v>2236</v>
      </c>
      <c r="G692" s="21" t="s">
        <v>750</v>
      </c>
    </row>
    <row r="693" spans="6:7" ht="15">
      <c r="F693" t="s">
        <v>2237</v>
      </c>
      <c r="G693" s="21" t="s">
        <v>751</v>
      </c>
    </row>
    <row r="694" spans="6:7" ht="15">
      <c r="F694" t="s">
        <v>2238</v>
      </c>
      <c r="G694" s="21" t="s">
        <v>752</v>
      </c>
    </row>
    <row r="695" spans="6:7" ht="15">
      <c r="F695" t="s">
        <v>2239</v>
      </c>
      <c r="G695" s="21" t="s">
        <v>753</v>
      </c>
    </row>
    <row r="696" spans="6:7" ht="15">
      <c r="F696" t="s">
        <v>2240</v>
      </c>
      <c r="G696" s="21" t="s">
        <v>754</v>
      </c>
    </row>
    <row r="697" spans="6:7" ht="15">
      <c r="F697" t="s">
        <v>2241</v>
      </c>
      <c r="G697" s="21" t="s">
        <v>755</v>
      </c>
    </row>
    <row r="698" spans="6:7" ht="15">
      <c r="F698" t="s">
        <v>2242</v>
      </c>
      <c r="G698" s="21" t="s">
        <v>756</v>
      </c>
    </row>
    <row r="699" spans="6:7" ht="15">
      <c r="F699" t="s">
        <v>2243</v>
      </c>
      <c r="G699" s="21" t="s">
        <v>757</v>
      </c>
    </row>
    <row r="700" spans="6:7" ht="15">
      <c r="F700" t="s">
        <v>2244</v>
      </c>
      <c r="G700" s="21" t="s">
        <v>758</v>
      </c>
    </row>
    <row r="701" spans="6:7" ht="15">
      <c r="F701" t="s">
        <v>2245</v>
      </c>
      <c r="G701" s="21" t="s">
        <v>759</v>
      </c>
    </row>
    <row r="702" spans="6:7" ht="15">
      <c r="F702" t="s">
        <v>2246</v>
      </c>
      <c r="G702" s="21" t="s">
        <v>760</v>
      </c>
    </row>
    <row r="703" spans="6:7" ht="15">
      <c r="F703" t="s">
        <v>2247</v>
      </c>
      <c r="G703" s="21" t="s">
        <v>761</v>
      </c>
    </row>
    <row r="704" spans="6:7" ht="15">
      <c r="F704" t="s">
        <v>2248</v>
      </c>
      <c r="G704" s="21" t="s">
        <v>762</v>
      </c>
    </row>
    <row r="705" spans="6:7" ht="15">
      <c r="F705" t="s">
        <v>2249</v>
      </c>
      <c r="G705" s="21" t="s">
        <v>763</v>
      </c>
    </row>
    <row r="706" spans="6:7" ht="15">
      <c r="F706" t="s">
        <v>2250</v>
      </c>
      <c r="G706" s="21" t="s">
        <v>764</v>
      </c>
    </row>
    <row r="707" spans="6:7" ht="15">
      <c r="F707" t="s">
        <v>2251</v>
      </c>
      <c r="G707" s="21" t="s">
        <v>765</v>
      </c>
    </row>
    <row r="708" spans="6:7" ht="15">
      <c r="F708" t="s">
        <v>2252</v>
      </c>
      <c r="G708" s="21" t="s">
        <v>766</v>
      </c>
    </row>
    <row r="709" spans="6:7" ht="15">
      <c r="F709" t="s">
        <v>3050</v>
      </c>
      <c r="G709" s="21" t="s">
        <v>3221</v>
      </c>
    </row>
    <row r="710" spans="6:7" ht="15">
      <c r="F710" t="s">
        <v>2253</v>
      </c>
      <c r="G710" s="21" t="s">
        <v>767</v>
      </c>
    </row>
    <row r="711" spans="6:7" ht="15">
      <c r="F711" s="45" t="s">
        <v>2254</v>
      </c>
      <c r="G711" s="46" t="s">
        <v>768</v>
      </c>
    </row>
    <row r="712" spans="6:7" ht="15">
      <c r="F712" t="s">
        <v>2255</v>
      </c>
      <c r="G712" s="21" t="s">
        <v>769</v>
      </c>
    </row>
    <row r="713" spans="6:7" ht="15">
      <c r="F713" t="s">
        <v>2256</v>
      </c>
      <c r="G713" s="21" t="s">
        <v>770</v>
      </c>
    </row>
    <row r="714" spans="6:7" ht="15">
      <c r="F714" s="45" t="s">
        <v>2257</v>
      </c>
      <c r="G714" s="46" t="s">
        <v>771</v>
      </c>
    </row>
    <row r="715" spans="6:7" ht="15">
      <c r="F715" t="s">
        <v>2258</v>
      </c>
      <c r="G715" s="21" t="s">
        <v>772</v>
      </c>
    </row>
    <row r="716" spans="6:7" ht="15">
      <c r="F716" t="s">
        <v>2259</v>
      </c>
      <c r="G716" s="21" t="s">
        <v>773</v>
      </c>
    </row>
    <row r="717" spans="6:7" ht="15">
      <c r="F717" t="s">
        <v>2260</v>
      </c>
      <c r="G717" s="21" t="s">
        <v>774</v>
      </c>
    </row>
    <row r="718" spans="6:7" ht="15">
      <c r="F718" t="s">
        <v>2261</v>
      </c>
      <c r="G718" s="21" t="s">
        <v>775</v>
      </c>
    </row>
    <row r="719" spans="6:7" ht="15">
      <c r="F719" t="s">
        <v>2262</v>
      </c>
      <c r="G719" s="21" t="s">
        <v>776</v>
      </c>
    </row>
    <row r="720" spans="6:7" ht="15">
      <c r="F720" t="s">
        <v>2263</v>
      </c>
      <c r="G720" s="21" t="s">
        <v>777</v>
      </c>
    </row>
    <row r="721" spans="6:7" ht="15">
      <c r="F721" s="45" t="s">
        <v>2264</v>
      </c>
      <c r="G721" s="46" t="s">
        <v>778</v>
      </c>
    </row>
    <row r="722" spans="6:7" ht="15">
      <c r="F722" t="s">
        <v>2265</v>
      </c>
      <c r="G722" s="21" t="s">
        <v>779</v>
      </c>
    </row>
    <row r="723" spans="6:7" ht="15">
      <c r="F723" t="s">
        <v>2266</v>
      </c>
      <c r="G723" s="21" t="s">
        <v>780</v>
      </c>
    </row>
    <row r="724" spans="6:7" ht="15">
      <c r="F724" t="s">
        <v>2267</v>
      </c>
      <c r="G724" s="21" t="s">
        <v>3259</v>
      </c>
    </row>
    <row r="725" spans="6:7" ht="15">
      <c r="F725" t="s">
        <v>2268</v>
      </c>
      <c r="G725" s="21" t="s">
        <v>781</v>
      </c>
    </row>
    <row r="726" spans="6:7" ht="15">
      <c r="F726" t="s">
        <v>2269</v>
      </c>
      <c r="G726" s="21" t="s">
        <v>782</v>
      </c>
    </row>
    <row r="727" spans="6:7" ht="15">
      <c r="F727" t="s">
        <v>2270</v>
      </c>
      <c r="G727" s="21" t="s">
        <v>783</v>
      </c>
    </row>
    <row r="728" spans="6:7" ht="15">
      <c r="F728" t="s">
        <v>2271</v>
      </c>
      <c r="G728" s="21" t="s">
        <v>784</v>
      </c>
    </row>
    <row r="729" spans="6:7" ht="15">
      <c r="F729" t="s">
        <v>2272</v>
      </c>
      <c r="G729" s="21" t="s">
        <v>785</v>
      </c>
    </row>
    <row r="730" spans="6:7" ht="15">
      <c r="F730" t="s">
        <v>2273</v>
      </c>
      <c r="G730" s="21" t="s">
        <v>786</v>
      </c>
    </row>
    <row r="731" spans="6:7" ht="15">
      <c r="F731" t="s">
        <v>2274</v>
      </c>
      <c r="G731" s="21" t="s">
        <v>3260</v>
      </c>
    </row>
    <row r="732" spans="6:7" ht="15">
      <c r="F732" t="s">
        <v>2275</v>
      </c>
      <c r="G732" s="21" t="s">
        <v>3279</v>
      </c>
    </row>
    <row r="733" spans="6:7" ht="15">
      <c r="F733" t="s">
        <v>2276</v>
      </c>
      <c r="G733" s="21" t="s">
        <v>787</v>
      </c>
    </row>
    <row r="734" spans="6:7" ht="15">
      <c r="F734" t="s">
        <v>2277</v>
      </c>
      <c r="G734" s="21" t="s">
        <v>788</v>
      </c>
    </row>
    <row r="735" spans="6:7" ht="15">
      <c r="F735" t="s">
        <v>2278</v>
      </c>
      <c r="G735" s="21" t="s">
        <v>789</v>
      </c>
    </row>
    <row r="736" spans="6:7" ht="15">
      <c r="F736" t="s">
        <v>2279</v>
      </c>
      <c r="G736" s="21" t="s">
        <v>3248</v>
      </c>
    </row>
    <row r="737" spans="6:7" ht="15">
      <c r="F737" t="s">
        <v>2280</v>
      </c>
      <c r="G737" s="21" t="s">
        <v>790</v>
      </c>
    </row>
    <row r="738" spans="6:7" ht="15">
      <c r="F738" t="s">
        <v>2281</v>
      </c>
      <c r="G738" s="21" t="s">
        <v>791</v>
      </c>
    </row>
    <row r="739" spans="6:7" ht="15">
      <c r="F739" t="s">
        <v>2282</v>
      </c>
      <c r="G739" s="21" t="s">
        <v>792</v>
      </c>
    </row>
    <row r="740" spans="6:7" ht="15">
      <c r="F740" t="s">
        <v>2283</v>
      </c>
      <c r="G740" s="21" t="s">
        <v>793</v>
      </c>
    </row>
    <row r="741" spans="6:7" ht="15">
      <c r="F741" t="s">
        <v>2284</v>
      </c>
      <c r="G741" s="21" t="s">
        <v>794</v>
      </c>
    </row>
    <row r="742" spans="6:7" ht="15">
      <c r="F742" t="s">
        <v>2285</v>
      </c>
      <c r="G742" s="21" t="s">
        <v>795</v>
      </c>
    </row>
    <row r="743" spans="6:7" ht="15">
      <c r="F743" t="s">
        <v>2286</v>
      </c>
      <c r="G743" s="21" t="s">
        <v>3237</v>
      </c>
    </row>
    <row r="744" spans="6:7" ht="15">
      <c r="F744" t="s">
        <v>2287</v>
      </c>
      <c r="G744" s="21" t="s">
        <v>796</v>
      </c>
    </row>
    <row r="745" spans="6:7" ht="15">
      <c r="F745" t="s">
        <v>2288</v>
      </c>
      <c r="G745" s="21" t="s">
        <v>797</v>
      </c>
    </row>
    <row r="746" spans="6:7" ht="15">
      <c r="F746" t="s">
        <v>2289</v>
      </c>
      <c r="G746" s="21" t="s">
        <v>798</v>
      </c>
    </row>
    <row r="747" spans="6:7" ht="15">
      <c r="F747" t="s">
        <v>2290</v>
      </c>
      <c r="G747" s="21" t="s">
        <v>799</v>
      </c>
    </row>
    <row r="748" spans="6:7" ht="15">
      <c r="F748" s="45" t="s">
        <v>2291</v>
      </c>
      <c r="G748" s="46" t="s">
        <v>800</v>
      </c>
    </row>
    <row r="749" spans="6:7" ht="15">
      <c r="F749" s="45" t="s">
        <v>2292</v>
      </c>
      <c r="G749" s="46" t="s">
        <v>801</v>
      </c>
    </row>
    <row r="750" spans="6:7" ht="15">
      <c r="F750" s="45" t="s">
        <v>2293</v>
      </c>
      <c r="G750" s="46" t="s">
        <v>802</v>
      </c>
    </row>
    <row r="751" spans="6:7" ht="15">
      <c r="F751" t="s">
        <v>2294</v>
      </c>
      <c r="G751" s="21" t="s">
        <v>803</v>
      </c>
    </row>
    <row r="752" spans="6:7" ht="15">
      <c r="F752" t="s">
        <v>2295</v>
      </c>
      <c r="G752" s="21" t="s">
        <v>804</v>
      </c>
    </row>
    <row r="753" spans="6:7" ht="15">
      <c r="F753" t="s">
        <v>2296</v>
      </c>
      <c r="G753" s="21" t="s">
        <v>805</v>
      </c>
    </row>
    <row r="754" spans="6:7" ht="15">
      <c r="F754" t="s">
        <v>2297</v>
      </c>
      <c r="G754" s="21" t="s">
        <v>806</v>
      </c>
    </row>
    <row r="755" spans="6:7" ht="15">
      <c r="F755" t="s">
        <v>2298</v>
      </c>
      <c r="G755" s="21" t="s">
        <v>807</v>
      </c>
    </row>
    <row r="756" spans="6:7" ht="15">
      <c r="F756" t="s">
        <v>2299</v>
      </c>
      <c r="G756" s="21" t="s">
        <v>808</v>
      </c>
    </row>
    <row r="757" spans="6:7" ht="15">
      <c r="F757" t="s">
        <v>2300</v>
      </c>
      <c r="G757" s="21" t="s">
        <v>809</v>
      </c>
    </row>
    <row r="758" spans="6:7" ht="15">
      <c r="F758" t="s">
        <v>2301</v>
      </c>
      <c r="G758" s="21" t="s">
        <v>810</v>
      </c>
    </row>
    <row r="759" spans="6:7" ht="15">
      <c r="F759" t="s">
        <v>2302</v>
      </c>
      <c r="G759" s="21" t="s">
        <v>811</v>
      </c>
    </row>
    <row r="760" spans="6:7" ht="15">
      <c r="F760" t="s">
        <v>2303</v>
      </c>
      <c r="G760" s="21" t="s">
        <v>812</v>
      </c>
    </row>
    <row r="761" spans="6:7" ht="15">
      <c r="F761" t="s">
        <v>2304</v>
      </c>
      <c r="G761" s="21" t="s">
        <v>813</v>
      </c>
    </row>
    <row r="762" spans="6:7" ht="15">
      <c r="F762" t="s">
        <v>2305</v>
      </c>
      <c r="G762" s="21" t="s">
        <v>814</v>
      </c>
    </row>
    <row r="763" spans="6:7" ht="15">
      <c r="F763" s="45" t="s">
        <v>2306</v>
      </c>
      <c r="G763" s="46" t="s">
        <v>815</v>
      </c>
    </row>
    <row r="764" spans="6:7" ht="15">
      <c r="F764" t="s">
        <v>2307</v>
      </c>
      <c r="G764" s="21" t="s">
        <v>816</v>
      </c>
    </row>
    <row r="765" spans="6:7" ht="15">
      <c r="F765" t="s">
        <v>2308</v>
      </c>
      <c r="G765" s="21" t="s">
        <v>817</v>
      </c>
    </row>
    <row r="766" spans="6:7" ht="15">
      <c r="F766" s="45" t="s">
        <v>2309</v>
      </c>
      <c r="G766" s="46" t="s">
        <v>818</v>
      </c>
    </row>
    <row r="767" spans="6:7" ht="15">
      <c r="F767" s="45" t="s">
        <v>2310</v>
      </c>
      <c r="G767" s="46" t="s">
        <v>819</v>
      </c>
    </row>
    <row r="768" spans="6:7" ht="15">
      <c r="F768" t="s">
        <v>2311</v>
      </c>
      <c r="G768" s="21" t="s">
        <v>820</v>
      </c>
    </row>
    <row r="769" spans="6:7" ht="15">
      <c r="F769" t="s">
        <v>2312</v>
      </c>
      <c r="G769" s="21" t="s">
        <v>821</v>
      </c>
    </row>
    <row r="770" spans="6:7" ht="15">
      <c r="F770" t="s">
        <v>2313</v>
      </c>
      <c r="G770" s="21" t="s">
        <v>822</v>
      </c>
    </row>
    <row r="771" spans="6:7" ht="15">
      <c r="F771" t="s">
        <v>2314</v>
      </c>
      <c r="G771" s="21" t="s">
        <v>823</v>
      </c>
    </row>
    <row r="772" spans="6:7" ht="15">
      <c r="F772" t="s">
        <v>2315</v>
      </c>
      <c r="G772" s="21" t="s">
        <v>824</v>
      </c>
    </row>
    <row r="773" spans="6:7" ht="15">
      <c r="F773" t="s">
        <v>2316</v>
      </c>
      <c r="G773" s="21" t="s">
        <v>825</v>
      </c>
    </row>
    <row r="774" spans="6:7" ht="15">
      <c r="F774" t="s">
        <v>2317</v>
      </c>
      <c r="G774" s="21" t="s">
        <v>826</v>
      </c>
    </row>
    <row r="775" spans="6:7" ht="15">
      <c r="F775" t="s">
        <v>2318</v>
      </c>
      <c r="G775" s="21" t="s">
        <v>827</v>
      </c>
    </row>
    <row r="776" spans="6:7" ht="15">
      <c r="F776" t="s">
        <v>2319</v>
      </c>
      <c r="G776" s="21" t="s">
        <v>828</v>
      </c>
    </row>
    <row r="777" spans="6:7" ht="15">
      <c r="F777" t="s">
        <v>2320</v>
      </c>
      <c r="G777" s="21" t="s">
        <v>3290</v>
      </c>
    </row>
    <row r="778" spans="6:7" ht="15">
      <c r="F778" s="45" t="s">
        <v>2321</v>
      </c>
      <c r="G778" s="46" t="s">
        <v>829</v>
      </c>
    </row>
    <row r="779" spans="6:7" ht="15">
      <c r="F779" t="s">
        <v>2322</v>
      </c>
      <c r="G779" s="21" t="s">
        <v>3238</v>
      </c>
    </row>
    <row r="780" spans="6:7" ht="15">
      <c r="F780" t="s">
        <v>2323</v>
      </c>
      <c r="G780" s="21" t="s">
        <v>830</v>
      </c>
    </row>
    <row r="781" spans="6:7" ht="15">
      <c r="F781" t="s">
        <v>2324</v>
      </c>
      <c r="G781" s="21" t="s">
        <v>831</v>
      </c>
    </row>
    <row r="782" spans="6:7" ht="15">
      <c r="F782" t="s">
        <v>2325</v>
      </c>
      <c r="G782" s="21" t="s">
        <v>832</v>
      </c>
    </row>
    <row r="783" spans="6:7" ht="15">
      <c r="F783" t="s">
        <v>2326</v>
      </c>
      <c r="G783" s="21" t="s">
        <v>833</v>
      </c>
    </row>
    <row r="784" spans="6:7" ht="15">
      <c r="F784" t="s">
        <v>2327</v>
      </c>
      <c r="G784" s="21" t="s">
        <v>834</v>
      </c>
    </row>
    <row r="785" spans="6:7" ht="15">
      <c r="F785" t="s">
        <v>2328</v>
      </c>
      <c r="G785" s="21" t="s">
        <v>835</v>
      </c>
    </row>
    <row r="786" spans="6:7" ht="15">
      <c r="F786" t="s">
        <v>2329</v>
      </c>
      <c r="G786" s="21" t="s">
        <v>836</v>
      </c>
    </row>
    <row r="787" spans="6:7" ht="15">
      <c r="F787" t="s">
        <v>2330</v>
      </c>
      <c r="G787" s="21" t="s">
        <v>837</v>
      </c>
    </row>
    <row r="788" spans="6:7" ht="15">
      <c r="F788" t="s">
        <v>2331</v>
      </c>
      <c r="G788" s="21" t="s">
        <v>838</v>
      </c>
    </row>
    <row r="789" spans="6:7" ht="15">
      <c r="F789" t="s">
        <v>2332</v>
      </c>
      <c r="G789" s="21" t="s">
        <v>839</v>
      </c>
    </row>
    <row r="790" spans="6:7" ht="15">
      <c r="F790" t="s">
        <v>2333</v>
      </c>
      <c r="G790" s="21" t="s">
        <v>840</v>
      </c>
    </row>
    <row r="791" spans="6:7" ht="15">
      <c r="F791" t="s">
        <v>2334</v>
      </c>
      <c r="G791" s="21" t="s">
        <v>841</v>
      </c>
    </row>
    <row r="792" spans="6:7" ht="15">
      <c r="F792" t="s">
        <v>2335</v>
      </c>
      <c r="G792" s="21" t="s">
        <v>842</v>
      </c>
    </row>
    <row r="793" spans="6:7" ht="15">
      <c r="F793" t="s">
        <v>2336</v>
      </c>
      <c r="G793" s="21" t="s">
        <v>843</v>
      </c>
    </row>
    <row r="794" spans="6:7" ht="15">
      <c r="F794" s="45" t="s">
        <v>2337</v>
      </c>
      <c r="G794" s="46" t="s">
        <v>844</v>
      </c>
    </row>
    <row r="795" spans="6:7" ht="15">
      <c r="F795" t="s">
        <v>2338</v>
      </c>
      <c r="G795" s="21" t="s">
        <v>845</v>
      </c>
    </row>
    <row r="796" spans="6:7" ht="15">
      <c r="F796" t="s">
        <v>2339</v>
      </c>
      <c r="G796" s="21" t="s">
        <v>846</v>
      </c>
    </row>
    <row r="797" spans="6:7" ht="15">
      <c r="F797" t="s">
        <v>2340</v>
      </c>
      <c r="G797" s="21" t="s">
        <v>847</v>
      </c>
    </row>
    <row r="798" spans="6:7" ht="15">
      <c r="F798" t="s">
        <v>2341</v>
      </c>
      <c r="G798" s="21" t="s">
        <v>848</v>
      </c>
    </row>
    <row r="799" spans="6:7" ht="15">
      <c r="F799" t="s">
        <v>2342</v>
      </c>
      <c r="G799" s="21" t="s">
        <v>849</v>
      </c>
    </row>
    <row r="800" spans="6:7" ht="15">
      <c r="F800" t="s">
        <v>2343</v>
      </c>
      <c r="G800" s="21" t="s">
        <v>850</v>
      </c>
    </row>
    <row r="801" spans="6:7" ht="15">
      <c r="F801" t="s">
        <v>2344</v>
      </c>
      <c r="G801" s="21" t="s">
        <v>851</v>
      </c>
    </row>
    <row r="802" spans="6:7" ht="15">
      <c r="F802" t="s">
        <v>2345</v>
      </c>
      <c r="G802" s="21" t="s">
        <v>852</v>
      </c>
    </row>
    <row r="803" spans="6:7" ht="15">
      <c r="F803" t="s">
        <v>2346</v>
      </c>
      <c r="G803" s="21" t="s">
        <v>853</v>
      </c>
    </row>
    <row r="804" spans="6:7" ht="15">
      <c r="F804" t="s">
        <v>2347</v>
      </c>
      <c r="G804" s="21" t="s">
        <v>854</v>
      </c>
    </row>
    <row r="805" spans="6:7" ht="15">
      <c r="F805" t="s">
        <v>2348</v>
      </c>
      <c r="G805" s="21" t="s">
        <v>855</v>
      </c>
    </row>
    <row r="806" spans="6:7" ht="15">
      <c r="F806" t="s">
        <v>2349</v>
      </c>
      <c r="G806" s="21" t="s">
        <v>856</v>
      </c>
    </row>
    <row r="807" spans="6:7" ht="15">
      <c r="F807" t="s">
        <v>2350</v>
      </c>
      <c r="G807" s="21" t="s">
        <v>857</v>
      </c>
    </row>
    <row r="808" spans="6:7" ht="15">
      <c r="F808" s="45" t="s">
        <v>2351</v>
      </c>
      <c r="G808" s="46" t="s">
        <v>858</v>
      </c>
    </row>
    <row r="809" spans="6:7" ht="15">
      <c r="F809" t="s">
        <v>2352</v>
      </c>
      <c r="G809" s="21" t="s">
        <v>859</v>
      </c>
    </row>
    <row r="810" spans="6:7" ht="15">
      <c r="F810" t="s">
        <v>2353</v>
      </c>
      <c r="G810" s="21" t="s">
        <v>860</v>
      </c>
    </row>
    <row r="811" spans="6:7" ht="15">
      <c r="F811" t="s">
        <v>2354</v>
      </c>
      <c r="G811" s="21" t="s">
        <v>861</v>
      </c>
    </row>
    <row r="812" spans="6:7" ht="15">
      <c r="F812" t="s">
        <v>2355</v>
      </c>
      <c r="G812" s="21" t="s">
        <v>862</v>
      </c>
    </row>
    <row r="813" spans="6:7" ht="15">
      <c r="F813" t="s">
        <v>2356</v>
      </c>
      <c r="G813" s="21" t="s">
        <v>863</v>
      </c>
    </row>
    <row r="814" spans="6:7" ht="15">
      <c r="F814" t="s">
        <v>2357</v>
      </c>
      <c r="G814" s="21" t="s">
        <v>864</v>
      </c>
    </row>
    <row r="815" spans="6:7" ht="15">
      <c r="F815" t="s">
        <v>2358</v>
      </c>
      <c r="G815" s="21" t="s">
        <v>865</v>
      </c>
    </row>
    <row r="816" spans="6:7" ht="15">
      <c r="F816" t="s">
        <v>2359</v>
      </c>
      <c r="G816" s="21" t="s">
        <v>866</v>
      </c>
    </row>
    <row r="817" spans="6:7" ht="15">
      <c r="F817" t="s">
        <v>2360</v>
      </c>
      <c r="G817" s="21" t="s">
        <v>867</v>
      </c>
    </row>
    <row r="818" spans="6:7" ht="15">
      <c r="F818" t="s">
        <v>2361</v>
      </c>
      <c r="G818" s="21" t="s">
        <v>868</v>
      </c>
    </row>
    <row r="819" spans="6:7" ht="15">
      <c r="F819" t="s">
        <v>2362</v>
      </c>
      <c r="G819" s="21" t="s">
        <v>869</v>
      </c>
    </row>
    <row r="820" spans="6:7" ht="15">
      <c r="F820" t="s">
        <v>2363</v>
      </c>
      <c r="G820" s="21" t="s">
        <v>870</v>
      </c>
    </row>
    <row r="821" spans="6:7" ht="15">
      <c r="F821" t="s">
        <v>2364</v>
      </c>
      <c r="G821" s="21" t="s">
        <v>871</v>
      </c>
    </row>
    <row r="822" spans="6:7" ht="15">
      <c r="F822" t="s">
        <v>2365</v>
      </c>
      <c r="G822" s="21" t="s">
        <v>872</v>
      </c>
    </row>
    <row r="823" spans="6:7" ht="15">
      <c r="F823" t="s">
        <v>2366</v>
      </c>
      <c r="G823" s="21" t="s">
        <v>873</v>
      </c>
    </row>
    <row r="824" spans="6:7" ht="15">
      <c r="F824" t="s">
        <v>2367</v>
      </c>
      <c r="G824" s="21" t="s">
        <v>874</v>
      </c>
    </row>
    <row r="825" spans="6:7" ht="15">
      <c r="F825" t="s">
        <v>2368</v>
      </c>
      <c r="G825" s="21" t="s">
        <v>875</v>
      </c>
    </row>
    <row r="826" spans="6:7" ht="15">
      <c r="F826" t="s">
        <v>2369</v>
      </c>
      <c r="G826" s="21" t="s">
        <v>876</v>
      </c>
    </row>
    <row r="827" spans="6:7" ht="15">
      <c r="F827" t="s">
        <v>2370</v>
      </c>
      <c r="G827" s="21" t="s">
        <v>877</v>
      </c>
    </row>
    <row r="828" spans="6:7" ht="15">
      <c r="F828" t="s">
        <v>2371</v>
      </c>
      <c r="G828" s="21" t="s">
        <v>3261</v>
      </c>
    </row>
    <row r="829" spans="6:7" ht="15">
      <c r="F829" t="s">
        <v>2372</v>
      </c>
      <c r="G829" s="21" t="s">
        <v>878</v>
      </c>
    </row>
    <row r="830" spans="6:7" ht="15">
      <c r="F830" t="s">
        <v>2373</v>
      </c>
      <c r="G830" s="21" t="s">
        <v>879</v>
      </c>
    </row>
    <row r="831" spans="6:7" ht="15">
      <c r="F831" t="s">
        <v>2374</v>
      </c>
      <c r="G831" s="21" t="s">
        <v>880</v>
      </c>
    </row>
    <row r="832" spans="6:7" ht="15">
      <c r="F832" t="s">
        <v>2375</v>
      </c>
      <c r="G832" s="21" t="s">
        <v>881</v>
      </c>
    </row>
    <row r="833" spans="6:7" ht="15">
      <c r="F833" t="s">
        <v>2376</v>
      </c>
      <c r="G833" s="21" t="s">
        <v>882</v>
      </c>
    </row>
    <row r="834" spans="6:7" ht="15">
      <c r="F834" t="s">
        <v>2377</v>
      </c>
      <c r="G834" s="21" t="s">
        <v>883</v>
      </c>
    </row>
    <row r="835" spans="6:7" ht="15">
      <c r="F835" t="s">
        <v>2378</v>
      </c>
      <c r="G835" s="21" t="s">
        <v>884</v>
      </c>
    </row>
    <row r="836" spans="6:7" ht="15">
      <c r="F836" t="s">
        <v>2379</v>
      </c>
      <c r="G836" s="21" t="s">
        <v>885</v>
      </c>
    </row>
    <row r="837" spans="6:7" ht="15">
      <c r="F837" t="s">
        <v>2380</v>
      </c>
      <c r="G837" s="21" t="s">
        <v>886</v>
      </c>
    </row>
    <row r="838" spans="6:7" ht="15">
      <c r="F838" t="s">
        <v>2381</v>
      </c>
      <c r="G838" s="21" t="s">
        <v>887</v>
      </c>
    </row>
    <row r="839" spans="6:7" ht="15">
      <c r="F839" t="s">
        <v>2382</v>
      </c>
      <c r="G839" s="21" t="s">
        <v>888</v>
      </c>
    </row>
    <row r="840" spans="6:7" ht="15">
      <c r="F840" t="s">
        <v>2383</v>
      </c>
      <c r="G840" s="21" t="s">
        <v>889</v>
      </c>
    </row>
    <row r="841" spans="6:7" ht="15">
      <c r="F841" t="s">
        <v>2384</v>
      </c>
      <c r="G841" s="21" t="s">
        <v>890</v>
      </c>
    </row>
    <row r="842" spans="6:7" ht="15">
      <c r="F842" t="s">
        <v>2385</v>
      </c>
      <c r="G842" s="21" t="s">
        <v>891</v>
      </c>
    </row>
    <row r="843" spans="6:7" ht="15">
      <c r="F843" t="s">
        <v>2386</v>
      </c>
      <c r="G843" s="21" t="s">
        <v>892</v>
      </c>
    </row>
    <row r="844" spans="6:7" ht="15">
      <c r="F844" t="s">
        <v>2387</v>
      </c>
      <c r="G844" s="21" t="s">
        <v>893</v>
      </c>
    </row>
    <row r="845" spans="6:7" ht="15">
      <c r="F845" t="s">
        <v>2388</v>
      </c>
      <c r="G845" s="21" t="s">
        <v>894</v>
      </c>
    </row>
    <row r="846" spans="6:7" ht="15">
      <c r="F846" t="s">
        <v>2389</v>
      </c>
      <c r="G846" s="21" t="s">
        <v>3280</v>
      </c>
    </row>
    <row r="847" spans="6:7" ht="15">
      <c r="F847" t="s">
        <v>2390</v>
      </c>
      <c r="G847" s="21" t="s">
        <v>895</v>
      </c>
    </row>
    <row r="848" spans="6:7" ht="15">
      <c r="F848" t="s">
        <v>2391</v>
      </c>
      <c r="G848" s="21" t="s">
        <v>896</v>
      </c>
    </row>
    <row r="849" spans="6:7" ht="15">
      <c r="F849" t="s">
        <v>2392</v>
      </c>
      <c r="G849" s="21" t="s">
        <v>897</v>
      </c>
    </row>
    <row r="850" spans="6:7" ht="15">
      <c r="F850" t="s">
        <v>2393</v>
      </c>
      <c r="G850" s="21" t="s">
        <v>898</v>
      </c>
    </row>
    <row r="851" spans="6:7" ht="15">
      <c r="F851" t="s">
        <v>2394</v>
      </c>
      <c r="G851" s="21" t="s">
        <v>899</v>
      </c>
    </row>
    <row r="852" spans="6:7" ht="15">
      <c r="F852" t="s">
        <v>2395</v>
      </c>
      <c r="G852" s="21" t="s">
        <v>900</v>
      </c>
    </row>
    <row r="853" spans="6:7" ht="15">
      <c r="F853" t="s">
        <v>2396</v>
      </c>
      <c r="G853" s="21" t="s">
        <v>901</v>
      </c>
    </row>
    <row r="854" spans="6:7" ht="15">
      <c r="F854" t="s">
        <v>2397</v>
      </c>
      <c r="G854" s="21" t="s">
        <v>902</v>
      </c>
    </row>
    <row r="855" spans="6:7" ht="15">
      <c r="F855" t="s">
        <v>2398</v>
      </c>
      <c r="G855" s="21" t="s">
        <v>3262</v>
      </c>
    </row>
    <row r="856" spans="6:7" ht="15">
      <c r="F856" s="45" t="s">
        <v>2399</v>
      </c>
      <c r="G856" s="46" t="s">
        <v>903</v>
      </c>
    </row>
    <row r="857" spans="6:7" ht="15">
      <c r="F857" t="s">
        <v>2400</v>
      </c>
      <c r="G857" s="21" t="s">
        <v>904</v>
      </c>
    </row>
    <row r="858" spans="6:7" ht="15">
      <c r="F858" s="45" t="s">
        <v>2401</v>
      </c>
      <c r="G858" s="46" t="s">
        <v>905</v>
      </c>
    </row>
    <row r="859" spans="6:7" ht="15">
      <c r="F859" t="s">
        <v>2402</v>
      </c>
      <c r="G859" s="21" t="s">
        <v>906</v>
      </c>
    </row>
    <row r="860" spans="6:7" ht="15">
      <c r="F860" t="s">
        <v>2403</v>
      </c>
      <c r="G860" s="21" t="s">
        <v>907</v>
      </c>
    </row>
    <row r="861" spans="6:7" ht="15">
      <c r="F861" t="s">
        <v>2404</v>
      </c>
      <c r="G861" s="21" t="s">
        <v>908</v>
      </c>
    </row>
    <row r="862" spans="6:7" ht="15">
      <c r="F862" t="s">
        <v>2405</v>
      </c>
      <c r="G862" s="21" t="s">
        <v>909</v>
      </c>
    </row>
    <row r="863" spans="6:7" ht="15">
      <c r="F863" t="s">
        <v>2406</v>
      </c>
      <c r="G863" s="21" t="s">
        <v>910</v>
      </c>
    </row>
    <row r="864" spans="6:7" ht="15">
      <c r="F864" t="s">
        <v>2407</v>
      </c>
      <c r="G864" s="21" t="s">
        <v>911</v>
      </c>
    </row>
    <row r="865" spans="6:7" ht="15">
      <c r="F865" t="s">
        <v>2408</v>
      </c>
      <c r="G865" s="21" t="s">
        <v>912</v>
      </c>
    </row>
    <row r="866" spans="6:7" ht="15">
      <c r="F866" t="s">
        <v>2409</v>
      </c>
      <c r="G866" s="21" t="s">
        <v>913</v>
      </c>
    </row>
    <row r="867" spans="6:7" ht="15">
      <c r="F867" t="s">
        <v>2410</v>
      </c>
      <c r="G867" s="21" t="s">
        <v>914</v>
      </c>
    </row>
    <row r="868" spans="6:7" ht="15">
      <c r="F868" t="s">
        <v>2411</v>
      </c>
      <c r="G868" s="21" t="s">
        <v>915</v>
      </c>
    </row>
    <row r="869" spans="6:7" ht="15">
      <c r="F869" t="s">
        <v>2412</v>
      </c>
      <c r="G869" s="21" t="s">
        <v>916</v>
      </c>
    </row>
    <row r="870" spans="6:7" ht="15">
      <c r="F870" t="s">
        <v>2413</v>
      </c>
      <c r="G870" s="21" t="s">
        <v>917</v>
      </c>
    </row>
    <row r="871" spans="6:7" ht="15">
      <c r="F871" t="s">
        <v>2414</v>
      </c>
      <c r="G871" s="21" t="s">
        <v>918</v>
      </c>
    </row>
    <row r="872" spans="6:7" ht="15">
      <c r="F872" t="s">
        <v>2415</v>
      </c>
      <c r="G872" s="21" t="s">
        <v>919</v>
      </c>
    </row>
    <row r="873" spans="6:7" ht="15">
      <c r="F873" t="s">
        <v>2416</v>
      </c>
      <c r="G873" s="21" t="s">
        <v>920</v>
      </c>
    </row>
    <row r="874" spans="6:7" ht="15">
      <c r="F874" t="s">
        <v>2417</v>
      </c>
      <c r="G874" s="21" t="s">
        <v>921</v>
      </c>
    </row>
    <row r="875" spans="6:7" ht="15">
      <c r="F875" t="s">
        <v>2418</v>
      </c>
      <c r="G875" s="21" t="s">
        <v>922</v>
      </c>
    </row>
    <row r="876" spans="6:7" ht="15">
      <c r="F876" t="s">
        <v>2419</v>
      </c>
      <c r="G876" s="21" t="s">
        <v>923</v>
      </c>
    </row>
    <row r="877" spans="6:7" ht="15">
      <c r="F877" t="s">
        <v>2420</v>
      </c>
      <c r="G877" s="21" t="s">
        <v>924</v>
      </c>
    </row>
    <row r="878" spans="6:7" ht="15">
      <c r="F878" t="s">
        <v>2421</v>
      </c>
      <c r="G878" s="21" t="s">
        <v>925</v>
      </c>
    </row>
    <row r="879" spans="6:7" ht="15">
      <c r="F879" t="s">
        <v>2422</v>
      </c>
      <c r="G879" s="21" t="s">
        <v>926</v>
      </c>
    </row>
    <row r="880" spans="6:7" ht="15">
      <c r="F880" t="s">
        <v>2423</v>
      </c>
      <c r="G880" s="21" t="s">
        <v>927</v>
      </c>
    </row>
    <row r="881" spans="6:7" ht="15">
      <c r="F881" t="s">
        <v>2424</v>
      </c>
      <c r="G881" s="21" t="s">
        <v>928</v>
      </c>
    </row>
    <row r="882" spans="6:7" ht="15">
      <c r="F882" t="s">
        <v>2425</v>
      </c>
      <c r="G882" s="21" t="s">
        <v>929</v>
      </c>
    </row>
    <row r="883" spans="6:7" ht="15">
      <c r="F883" t="s">
        <v>2426</v>
      </c>
      <c r="G883" s="21" t="s">
        <v>930</v>
      </c>
    </row>
    <row r="884" spans="6:7" ht="15">
      <c r="F884" s="45" t="s">
        <v>2427</v>
      </c>
      <c r="G884" s="46" t="s">
        <v>931</v>
      </c>
    </row>
    <row r="885" spans="6:7" ht="15">
      <c r="F885" t="s">
        <v>2428</v>
      </c>
      <c r="G885" s="21" t="s">
        <v>932</v>
      </c>
    </row>
    <row r="886" spans="6:7" ht="15">
      <c r="F886" t="s">
        <v>2429</v>
      </c>
      <c r="G886" s="21" t="s">
        <v>933</v>
      </c>
    </row>
    <row r="887" spans="6:7" ht="15">
      <c r="F887" t="s">
        <v>2430</v>
      </c>
      <c r="G887" s="21" t="s">
        <v>934</v>
      </c>
    </row>
    <row r="888" spans="6:7" ht="15">
      <c r="F888" t="s">
        <v>2431</v>
      </c>
      <c r="G888" s="21" t="s">
        <v>935</v>
      </c>
    </row>
    <row r="889" spans="6:7" ht="15">
      <c r="F889" t="s">
        <v>2432</v>
      </c>
      <c r="G889" s="21" t="s">
        <v>936</v>
      </c>
    </row>
    <row r="890" spans="6:7" ht="15">
      <c r="F890" t="s">
        <v>2433</v>
      </c>
      <c r="G890" s="21" t="s">
        <v>3253</v>
      </c>
    </row>
    <row r="891" spans="6:7" ht="15">
      <c r="F891" t="s">
        <v>2434</v>
      </c>
      <c r="G891" s="21" t="s">
        <v>937</v>
      </c>
    </row>
    <row r="892" spans="6:7" ht="15">
      <c r="F892" t="s">
        <v>2435</v>
      </c>
      <c r="G892" s="21" t="s">
        <v>938</v>
      </c>
    </row>
    <row r="893" spans="6:7" ht="15">
      <c r="F893" t="s">
        <v>2436</v>
      </c>
      <c r="G893" s="21" t="s">
        <v>939</v>
      </c>
    </row>
    <row r="894" spans="6:7" ht="15">
      <c r="F894" s="45" t="s">
        <v>2437</v>
      </c>
      <c r="G894" s="46" t="s">
        <v>940</v>
      </c>
    </row>
    <row r="895" spans="6:7" ht="15">
      <c r="F895" t="s">
        <v>2438</v>
      </c>
      <c r="G895" s="21" t="s">
        <v>941</v>
      </c>
    </row>
    <row r="896" spans="6:7" ht="15">
      <c r="F896" s="45" t="s">
        <v>2439</v>
      </c>
      <c r="G896" s="46" t="s">
        <v>942</v>
      </c>
    </row>
    <row r="897" spans="6:7" ht="15">
      <c r="F897" t="s">
        <v>2440</v>
      </c>
      <c r="G897" s="21" t="s">
        <v>943</v>
      </c>
    </row>
    <row r="898" spans="6:7" ht="15">
      <c r="F898" t="s">
        <v>2441</v>
      </c>
      <c r="G898" s="21" t="s">
        <v>944</v>
      </c>
    </row>
    <row r="899" spans="6:7" ht="15">
      <c r="F899" t="s">
        <v>2442</v>
      </c>
      <c r="G899" s="21" t="s">
        <v>945</v>
      </c>
    </row>
    <row r="900" spans="6:7" ht="15">
      <c r="F900" t="s">
        <v>2443</v>
      </c>
      <c r="G900" s="21" t="s">
        <v>946</v>
      </c>
    </row>
    <row r="901" spans="6:7" ht="15">
      <c r="F901" t="s">
        <v>2444</v>
      </c>
      <c r="G901" s="21" t="s">
        <v>947</v>
      </c>
    </row>
    <row r="902" spans="6:7" ht="15">
      <c r="F902" t="s">
        <v>2445</v>
      </c>
      <c r="G902" s="21" t="s">
        <v>948</v>
      </c>
    </row>
    <row r="903" spans="6:7" ht="15">
      <c r="F903" t="s">
        <v>2446</v>
      </c>
      <c r="G903" s="21" t="s">
        <v>949</v>
      </c>
    </row>
    <row r="904" spans="6:7" ht="15">
      <c r="F904" t="s">
        <v>2447</v>
      </c>
      <c r="G904" s="21" t="s">
        <v>950</v>
      </c>
    </row>
    <row r="905" spans="6:7" ht="15">
      <c r="F905" t="s">
        <v>2448</v>
      </c>
      <c r="G905" s="21" t="s">
        <v>951</v>
      </c>
    </row>
    <row r="906" spans="6:7" ht="15">
      <c r="F906" t="s">
        <v>2449</v>
      </c>
      <c r="G906" s="21" t="s">
        <v>952</v>
      </c>
    </row>
    <row r="907" spans="6:7" ht="15">
      <c r="F907" t="s">
        <v>2450</v>
      </c>
      <c r="G907" s="21" t="s">
        <v>953</v>
      </c>
    </row>
    <row r="908" spans="6:7" ht="15">
      <c r="F908" t="s">
        <v>2451</v>
      </c>
      <c r="G908" s="21" t="s">
        <v>3249</v>
      </c>
    </row>
    <row r="909" spans="6:7" ht="15">
      <c r="F909" t="s">
        <v>2452</v>
      </c>
      <c r="G909" s="21" t="s">
        <v>954</v>
      </c>
    </row>
    <row r="910" spans="6:7" ht="15">
      <c r="F910" t="s">
        <v>2453</v>
      </c>
      <c r="G910" s="21" t="s">
        <v>955</v>
      </c>
    </row>
    <row r="911" spans="6:7" ht="15">
      <c r="F911" t="s">
        <v>2454</v>
      </c>
      <c r="G911" s="21" t="s">
        <v>956</v>
      </c>
    </row>
    <row r="912" spans="6:7" ht="15">
      <c r="F912" t="s">
        <v>2455</v>
      </c>
      <c r="G912" s="21" t="s">
        <v>957</v>
      </c>
    </row>
    <row r="913" spans="6:7" ht="15">
      <c r="F913" t="s">
        <v>2456</v>
      </c>
      <c r="G913" s="21" t="s">
        <v>958</v>
      </c>
    </row>
    <row r="914" spans="6:7" ht="15">
      <c r="F914" t="s">
        <v>2457</v>
      </c>
      <c r="G914" s="21" t="s">
        <v>959</v>
      </c>
    </row>
    <row r="915" spans="6:7" ht="15">
      <c r="F915" s="45" t="s">
        <v>2458</v>
      </c>
      <c r="G915" s="46" t="s">
        <v>960</v>
      </c>
    </row>
    <row r="916" spans="6:7" ht="15">
      <c r="F916" t="s">
        <v>2459</v>
      </c>
      <c r="G916" s="21" t="s">
        <v>961</v>
      </c>
    </row>
    <row r="917" spans="6:7" ht="15">
      <c r="F917" t="s">
        <v>2460</v>
      </c>
      <c r="G917" s="21" t="s">
        <v>962</v>
      </c>
    </row>
    <row r="918" spans="6:7" ht="15">
      <c r="F918" t="s">
        <v>2461</v>
      </c>
      <c r="G918" s="21" t="s">
        <v>963</v>
      </c>
    </row>
    <row r="919" spans="6:7" ht="15">
      <c r="F919" t="s">
        <v>2462</v>
      </c>
      <c r="G919" s="21" t="s">
        <v>964</v>
      </c>
    </row>
    <row r="920" spans="6:7" ht="15">
      <c r="F920" t="s">
        <v>2463</v>
      </c>
      <c r="G920" s="21" t="s">
        <v>965</v>
      </c>
    </row>
    <row r="921" spans="6:7" ht="15">
      <c r="F921" t="s">
        <v>2464</v>
      </c>
      <c r="G921" s="21" t="s">
        <v>3250</v>
      </c>
    </row>
    <row r="922" spans="6:7" ht="15">
      <c r="F922" t="s">
        <v>2465</v>
      </c>
      <c r="G922" s="21" t="s">
        <v>966</v>
      </c>
    </row>
    <row r="923" spans="6:7" ht="15">
      <c r="F923" t="s">
        <v>2466</v>
      </c>
      <c r="G923" s="21" t="s">
        <v>967</v>
      </c>
    </row>
    <row r="924" spans="6:7" ht="15">
      <c r="F924" t="s">
        <v>2467</v>
      </c>
      <c r="G924" s="21" t="s">
        <v>968</v>
      </c>
    </row>
    <row r="925" spans="6:7" ht="15">
      <c r="F925" t="s">
        <v>2468</v>
      </c>
      <c r="G925" s="21" t="s">
        <v>969</v>
      </c>
    </row>
    <row r="926" spans="6:7" ht="15">
      <c r="F926" t="s">
        <v>2469</v>
      </c>
      <c r="G926" s="21" t="s">
        <v>970</v>
      </c>
    </row>
    <row r="927" spans="6:7" ht="15">
      <c r="F927" t="s">
        <v>2470</v>
      </c>
      <c r="G927" s="21" t="s">
        <v>971</v>
      </c>
    </row>
    <row r="928" spans="6:7" ht="15">
      <c r="F928" t="s">
        <v>2471</v>
      </c>
      <c r="G928" s="21" t="s">
        <v>972</v>
      </c>
    </row>
    <row r="929" spans="6:7" ht="15">
      <c r="F929" t="s">
        <v>2472</v>
      </c>
      <c r="G929" s="21" t="s">
        <v>973</v>
      </c>
    </row>
    <row r="930" spans="6:7" ht="15">
      <c r="F930" t="s">
        <v>2473</v>
      </c>
      <c r="G930" s="21" t="s">
        <v>974</v>
      </c>
    </row>
    <row r="931" spans="6:7" ht="15">
      <c r="F931" t="s">
        <v>2474</v>
      </c>
      <c r="G931" s="21" t="s">
        <v>975</v>
      </c>
    </row>
    <row r="932" spans="6:7" ht="15">
      <c r="F932" t="s">
        <v>2475</v>
      </c>
      <c r="G932" s="21" t="s">
        <v>976</v>
      </c>
    </row>
    <row r="933" spans="6:7" ht="15">
      <c r="F933" t="s">
        <v>2476</v>
      </c>
      <c r="G933" s="21" t="s">
        <v>977</v>
      </c>
    </row>
    <row r="934" spans="6:7" ht="15">
      <c r="F934" t="s">
        <v>2477</v>
      </c>
      <c r="G934" s="21" t="s">
        <v>978</v>
      </c>
    </row>
    <row r="935" spans="6:7" ht="15">
      <c r="F935" t="s">
        <v>2478</v>
      </c>
      <c r="G935" s="21" t="s">
        <v>979</v>
      </c>
    </row>
    <row r="936" spans="6:7" ht="15">
      <c r="F936" t="s">
        <v>2479</v>
      </c>
      <c r="G936" s="21" t="s">
        <v>980</v>
      </c>
    </row>
    <row r="937" spans="6:7" ht="15">
      <c r="F937" t="s">
        <v>2480</v>
      </c>
      <c r="G937" s="21" t="s">
        <v>981</v>
      </c>
    </row>
    <row r="938" spans="6:7" ht="15">
      <c r="F938" t="s">
        <v>2481</v>
      </c>
      <c r="G938" s="21" t="s">
        <v>982</v>
      </c>
    </row>
    <row r="939" spans="6:7" ht="15">
      <c r="F939" t="s">
        <v>2482</v>
      </c>
      <c r="G939" s="21" t="s">
        <v>983</v>
      </c>
    </row>
    <row r="940" spans="6:7" ht="15">
      <c r="F940" s="45" t="s">
        <v>2483</v>
      </c>
      <c r="G940" s="46" t="s">
        <v>984</v>
      </c>
    </row>
    <row r="941" spans="6:7" ht="15">
      <c r="F941" t="s">
        <v>2484</v>
      </c>
      <c r="G941" s="21" t="s">
        <v>985</v>
      </c>
    </row>
    <row r="942" spans="6:7" ht="15">
      <c r="F942" t="s">
        <v>2485</v>
      </c>
      <c r="G942" s="21" t="s">
        <v>986</v>
      </c>
    </row>
    <row r="943" spans="6:7" ht="15">
      <c r="F943" t="s">
        <v>2486</v>
      </c>
      <c r="G943" s="21" t="s">
        <v>987</v>
      </c>
    </row>
    <row r="944" spans="6:7" ht="15">
      <c r="F944" t="s">
        <v>2487</v>
      </c>
      <c r="G944" s="21" t="s">
        <v>988</v>
      </c>
    </row>
    <row r="945" spans="6:7" ht="15">
      <c r="F945" t="s">
        <v>2488</v>
      </c>
      <c r="G945" s="21" t="s">
        <v>989</v>
      </c>
    </row>
    <row r="946" spans="6:7" ht="15">
      <c r="F946" t="s">
        <v>2489</v>
      </c>
      <c r="G946" s="21" t="s">
        <v>990</v>
      </c>
    </row>
    <row r="947" spans="6:7" ht="15">
      <c r="F947" t="s">
        <v>2490</v>
      </c>
      <c r="G947" s="21" t="s">
        <v>991</v>
      </c>
    </row>
    <row r="948" spans="6:7" ht="15">
      <c r="F948" t="s">
        <v>2491</v>
      </c>
      <c r="G948" s="21" t="s">
        <v>992</v>
      </c>
    </row>
    <row r="949" spans="6:7" ht="15">
      <c r="F949" t="s">
        <v>2492</v>
      </c>
      <c r="G949" s="21" t="s">
        <v>993</v>
      </c>
    </row>
    <row r="950" spans="6:7" ht="15">
      <c r="F950" t="s">
        <v>2493</v>
      </c>
      <c r="G950" s="21" t="s">
        <v>994</v>
      </c>
    </row>
    <row r="951" spans="6:7" ht="15">
      <c r="F951" t="s">
        <v>2494</v>
      </c>
      <c r="G951" s="21" t="s">
        <v>995</v>
      </c>
    </row>
    <row r="952" spans="6:7" ht="15">
      <c r="F952" t="s">
        <v>2495</v>
      </c>
      <c r="G952" s="21" t="s">
        <v>996</v>
      </c>
    </row>
    <row r="953" spans="6:7" ht="15">
      <c r="F953" t="s">
        <v>2496</v>
      </c>
      <c r="G953" s="21" t="s">
        <v>997</v>
      </c>
    </row>
    <row r="954" spans="6:7" ht="15">
      <c r="F954" t="s">
        <v>2497</v>
      </c>
      <c r="G954" s="21" t="s">
        <v>3281</v>
      </c>
    </row>
    <row r="955" spans="6:7" ht="15">
      <c r="F955" t="s">
        <v>2498</v>
      </c>
      <c r="G955" s="21" t="s">
        <v>998</v>
      </c>
    </row>
    <row r="956" spans="6:7" ht="15">
      <c r="F956" t="s">
        <v>2499</v>
      </c>
      <c r="G956" s="21" t="s">
        <v>999</v>
      </c>
    </row>
    <row r="957" spans="6:7" ht="15">
      <c r="F957" t="s">
        <v>2500</v>
      </c>
      <c r="G957" s="21" t="s">
        <v>1000</v>
      </c>
    </row>
    <row r="958" spans="6:7" ht="15">
      <c r="F958" t="s">
        <v>2501</v>
      </c>
      <c r="G958" s="21" t="s">
        <v>1001</v>
      </c>
    </row>
    <row r="959" spans="6:7" ht="15">
      <c r="F959" t="s">
        <v>2502</v>
      </c>
      <c r="G959" s="21" t="s">
        <v>1002</v>
      </c>
    </row>
    <row r="960" spans="6:7" ht="15">
      <c r="F960" t="s">
        <v>2503</v>
      </c>
      <c r="G960" s="21" t="s">
        <v>1003</v>
      </c>
    </row>
    <row r="961" spans="6:7" ht="15">
      <c r="F961" t="s">
        <v>2504</v>
      </c>
      <c r="G961" s="21" t="s">
        <v>1004</v>
      </c>
    </row>
    <row r="962" spans="6:7" ht="15">
      <c r="F962" t="s">
        <v>2505</v>
      </c>
      <c r="G962" s="21" t="s">
        <v>1005</v>
      </c>
    </row>
    <row r="963" spans="6:7" ht="15">
      <c r="F963" s="45" t="s">
        <v>2506</v>
      </c>
      <c r="G963" s="46" t="s">
        <v>1006</v>
      </c>
    </row>
    <row r="964" spans="6:7" ht="15">
      <c r="F964" t="s">
        <v>2507</v>
      </c>
      <c r="G964" s="21" t="s">
        <v>1007</v>
      </c>
    </row>
    <row r="965" spans="6:7" ht="15">
      <c r="F965" t="s">
        <v>2508</v>
      </c>
      <c r="G965" s="21" t="s">
        <v>1008</v>
      </c>
    </row>
    <row r="966" spans="6:7" ht="15">
      <c r="F966" t="s">
        <v>2509</v>
      </c>
      <c r="G966" s="21" t="s">
        <v>1009</v>
      </c>
    </row>
    <row r="967" spans="6:7" ht="15">
      <c r="F967" s="45" t="s">
        <v>2510</v>
      </c>
      <c r="G967" s="46" t="s">
        <v>1010</v>
      </c>
    </row>
    <row r="968" spans="6:7" ht="15">
      <c r="F968" s="45" t="s">
        <v>2511</v>
      </c>
      <c r="G968" s="46" t="s">
        <v>1011</v>
      </c>
    </row>
    <row r="969" spans="6:7" ht="15">
      <c r="F969" t="s">
        <v>2512</v>
      </c>
      <c r="G969" s="21" t="s">
        <v>1012</v>
      </c>
    </row>
    <row r="970" spans="6:7" ht="15">
      <c r="F970" t="s">
        <v>2513</v>
      </c>
      <c r="G970" s="21" t="s">
        <v>1013</v>
      </c>
    </row>
    <row r="971" spans="6:7" ht="15">
      <c r="F971" t="s">
        <v>2514</v>
      </c>
      <c r="G971" s="21" t="s">
        <v>1014</v>
      </c>
    </row>
    <row r="972" spans="6:7" ht="15">
      <c r="F972" t="s">
        <v>2515</v>
      </c>
      <c r="G972" s="21" t="s">
        <v>1015</v>
      </c>
    </row>
    <row r="973" spans="6:7" ht="15">
      <c r="F973" t="s">
        <v>2516</v>
      </c>
      <c r="G973" s="21" t="s">
        <v>1016</v>
      </c>
    </row>
    <row r="974" spans="6:7" ht="15">
      <c r="F974" t="s">
        <v>2517</v>
      </c>
      <c r="G974" s="21" t="s">
        <v>1017</v>
      </c>
    </row>
    <row r="975" spans="6:7" ht="15">
      <c r="F975" t="s">
        <v>2518</v>
      </c>
      <c r="G975" s="21" t="s">
        <v>1018</v>
      </c>
    </row>
    <row r="976" spans="6:7" ht="15">
      <c r="F976" t="s">
        <v>2519</v>
      </c>
      <c r="G976" s="21" t="s">
        <v>1019</v>
      </c>
    </row>
    <row r="977" spans="6:7" ht="15">
      <c r="F977" t="s">
        <v>2520</v>
      </c>
      <c r="G977" s="21" t="s">
        <v>1020</v>
      </c>
    </row>
    <row r="978" spans="6:7" ht="15">
      <c r="F978" t="s">
        <v>2521</v>
      </c>
      <c r="G978" s="21" t="s">
        <v>1021</v>
      </c>
    </row>
    <row r="979" spans="6:7" ht="15">
      <c r="F979" t="s">
        <v>2522</v>
      </c>
      <c r="G979" s="21" t="s">
        <v>1022</v>
      </c>
    </row>
    <row r="980" spans="6:7" ht="15">
      <c r="F980" t="s">
        <v>2523</v>
      </c>
      <c r="G980" s="21" t="s">
        <v>1023</v>
      </c>
    </row>
    <row r="981" spans="6:7" ht="15">
      <c r="F981" t="s">
        <v>2524</v>
      </c>
      <c r="G981" s="21" t="s">
        <v>1024</v>
      </c>
    </row>
    <row r="982" spans="6:7" ht="15">
      <c r="F982" t="s">
        <v>2525</v>
      </c>
      <c r="G982" s="21" t="s">
        <v>1025</v>
      </c>
    </row>
    <row r="983" spans="6:7" ht="15">
      <c r="F983" t="s">
        <v>2526</v>
      </c>
      <c r="G983" s="21" t="s">
        <v>1026</v>
      </c>
    </row>
    <row r="984" spans="6:7" ht="15">
      <c r="F984" t="s">
        <v>2527</v>
      </c>
      <c r="G984" s="21" t="s">
        <v>1027</v>
      </c>
    </row>
    <row r="985" spans="6:7" ht="15">
      <c r="F985" t="s">
        <v>2528</v>
      </c>
      <c r="G985" s="21" t="s">
        <v>1028</v>
      </c>
    </row>
    <row r="986" spans="6:7" ht="15">
      <c r="F986" t="s">
        <v>2529</v>
      </c>
      <c r="G986" s="21" t="s">
        <v>1029</v>
      </c>
    </row>
    <row r="987" spans="6:7" ht="15">
      <c r="F987" t="s">
        <v>2530</v>
      </c>
      <c r="G987" s="21" t="s">
        <v>1030</v>
      </c>
    </row>
    <row r="988" spans="6:7" ht="15">
      <c r="F988" t="s">
        <v>2531</v>
      </c>
      <c r="G988" s="21" t="s">
        <v>1031</v>
      </c>
    </row>
    <row r="989" spans="6:7" ht="15">
      <c r="F989" t="s">
        <v>2532</v>
      </c>
      <c r="G989" s="21" t="s">
        <v>1032</v>
      </c>
    </row>
    <row r="990" spans="6:7" ht="15">
      <c r="F990" t="s">
        <v>2533</v>
      </c>
      <c r="G990" s="21" t="s">
        <v>1033</v>
      </c>
    </row>
    <row r="991" spans="6:7" ht="15">
      <c r="F991" t="s">
        <v>2534</v>
      </c>
      <c r="G991" s="21" t="s">
        <v>1034</v>
      </c>
    </row>
    <row r="992" spans="6:7" ht="15">
      <c r="F992" t="s">
        <v>2535</v>
      </c>
      <c r="G992" s="21" t="s">
        <v>1035</v>
      </c>
    </row>
    <row r="993" spans="6:7" ht="15">
      <c r="F993" t="s">
        <v>2536</v>
      </c>
      <c r="G993" s="21" t="s">
        <v>1036</v>
      </c>
    </row>
    <row r="994" spans="6:7" ht="15">
      <c r="F994" t="s">
        <v>2537</v>
      </c>
      <c r="G994" s="21" t="s">
        <v>1037</v>
      </c>
    </row>
    <row r="995" spans="6:7" ht="15">
      <c r="F995" t="s">
        <v>2538</v>
      </c>
      <c r="G995" s="21" t="s">
        <v>1038</v>
      </c>
    </row>
    <row r="996" spans="6:7" ht="15">
      <c r="F996" t="s">
        <v>2539</v>
      </c>
      <c r="G996" s="21" t="s">
        <v>1039</v>
      </c>
    </row>
    <row r="997" spans="6:7" ht="15">
      <c r="F997" t="s">
        <v>2540</v>
      </c>
      <c r="G997" s="21" t="s">
        <v>1040</v>
      </c>
    </row>
    <row r="998" spans="6:7" ht="15">
      <c r="F998" t="s">
        <v>2541</v>
      </c>
      <c r="G998" s="21" t="s">
        <v>1041</v>
      </c>
    </row>
    <row r="999" spans="6:7" ht="15">
      <c r="F999" t="s">
        <v>2542</v>
      </c>
      <c r="G999" s="21" t="s">
        <v>1042</v>
      </c>
    </row>
    <row r="1000" spans="6:7" ht="15">
      <c r="F1000" t="s">
        <v>2543</v>
      </c>
      <c r="G1000" s="21" t="s">
        <v>1043</v>
      </c>
    </row>
    <row r="1001" spans="6:7" ht="15">
      <c r="F1001" t="s">
        <v>2544</v>
      </c>
      <c r="G1001" s="21" t="s">
        <v>1044</v>
      </c>
    </row>
    <row r="1002" spans="6:7" ht="15">
      <c r="F1002" t="s">
        <v>2545</v>
      </c>
      <c r="G1002" s="21" t="s">
        <v>1045</v>
      </c>
    </row>
    <row r="1003" spans="6:7" ht="15">
      <c r="F1003" t="s">
        <v>2546</v>
      </c>
      <c r="G1003" s="21" t="s">
        <v>1046</v>
      </c>
    </row>
    <row r="1004" spans="6:7" ht="15">
      <c r="F1004" t="s">
        <v>2547</v>
      </c>
      <c r="G1004" s="21" t="s">
        <v>1047</v>
      </c>
    </row>
    <row r="1005" spans="6:7" ht="15">
      <c r="F1005" s="45" t="s">
        <v>2548</v>
      </c>
      <c r="G1005" s="46" t="s">
        <v>1048</v>
      </c>
    </row>
    <row r="1006" spans="6:7" ht="15">
      <c r="F1006" t="s">
        <v>2549</v>
      </c>
      <c r="G1006" s="21" t="s">
        <v>1049</v>
      </c>
    </row>
    <row r="1007" spans="6:7" ht="15">
      <c r="F1007" t="s">
        <v>2550</v>
      </c>
      <c r="G1007" s="21" t="s">
        <v>1050</v>
      </c>
    </row>
    <row r="1008" spans="6:7" ht="15">
      <c r="F1008" t="s">
        <v>2551</v>
      </c>
      <c r="G1008" s="21" t="s">
        <v>1051</v>
      </c>
    </row>
    <row r="1009" spans="6:7" ht="15">
      <c r="F1009" t="s">
        <v>2552</v>
      </c>
      <c r="G1009" s="21" t="s">
        <v>1052</v>
      </c>
    </row>
    <row r="1010" spans="6:7" ht="15">
      <c r="F1010" t="s">
        <v>2553</v>
      </c>
      <c r="G1010" s="21" t="s">
        <v>1053</v>
      </c>
    </row>
    <row r="1011" spans="6:7" ht="15">
      <c r="F1011" t="s">
        <v>2554</v>
      </c>
      <c r="G1011" s="21" t="s">
        <v>1054</v>
      </c>
    </row>
    <row r="1012" spans="6:7" ht="15">
      <c r="F1012" t="s">
        <v>2555</v>
      </c>
      <c r="G1012" s="21" t="s">
        <v>1055</v>
      </c>
    </row>
    <row r="1013" spans="6:7" ht="15">
      <c r="F1013" t="s">
        <v>2556</v>
      </c>
      <c r="G1013" s="21" t="s">
        <v>1056</v>
      </c>
    </row>
    <row r="1014" spans="6:7" ht="15">
      <c r="F1014" t="s">
        <v>2557</v>
      </c>
      <c r="G1014" s="21" t="s">
        <v>1057</v>
      </c>
    </row>
    <row r="1015" spans="6:7" ht="15">
      <c r="F1015" t="s">
        <v>2558</v>
      </c>
      <c r="G1015" s="21" t="s">
        <v>1058</v>
      </c>
    </row>
    <row r="1016" spans="6:7" ht="15">
      <c r="F1016" t="s">
        <v>2559</v>
      </c>
      <c r="G1016" s="21" t="s">
        <v>1059</v>
      </c>
    </row>
    <row r="1017" spans="6:7" ht="15">
      <c r="F1017" t="s">
        <v>3187</v>
      </c>
      <c r="G1017" s="21" t="s">
        <v>3217</v>
      </c>
    </row>
    <row r="1018" spans="6:7" ht="15">
      <c r="F1018" t="s">
        <v>2560</v>
      </c>
      <c r="G1018" s="21" t="s">
        <v>1060</v>
      </c>
    </row>
    <row r="1019" spans="6:7" ht="15">
      <c r="F1019" t="s">
        <v>2561</v>
      </c>
      <c r="G1019" s="21" t="s">
        <v>1061</v>
      </c>
    </row>
    <row r="1020" spans="6:7" ht="15">
      <c r="F1020" t="s">
        <v>2562</v>
      </c>
      <c r="G1020" s="21" t="s">
        <v>1062</v>
      </c>
    </row>
    <row r="1021" spans="6:7" ht="15">
      <c r="F1021" t="s">
        <v>2563</v>
      </c>
      <c r="G1021" s="21" t="s">
        <v>1063</v>
      </c>
    </row>
    <row r="1022" spans="6:7" ht="15">
      <c r="F1022" t="s">
        <v>2564</v>
      </c>
      <c r="G1022" s="21" t="s">
        <v>1064</v>
      </c>
    </row>
    <row r="1023" spans="6:7" ht="15">
      <c r="F1023" t="s">
        <v>2565</v>
      </c>
      <c r="G1023" s="21" t="s">
        <v>1065</v>
      </c>
    </row>
    <row r="1024" spans="6:7" ht="15">
      <c r="F1024" t="s">
        <v>2566</v>
      </c>
      <c r="G1024" s="21" t="s">
        <v>1066</v>
      </c>
    </row>
    <row r="1025" spans="6:7" ht="15">
      <c r="F1025" t="s">
        <v>2567</v>
      </c>
      <c r="G1025" s="21" t="s">
        <v>1067</v>
      </c>
    </row>
    <row r="1026" spans="6:7" ht="15">
      <c r="F1026" t="s">
        <v>2568</v>
      </c>
      <c r="G1026" s="21" t="s">
        <v>1068</v>
      </c>
    </row>
    <row r="1027" spans="6:7" ht="15">
      <c r="F1027" t="s">
        <v>2569</v>
      </c>
      <c r="G1027" s="21" t="s">
        <v>1069</v>
      </c>
    </row>
    <row r="1028" spans="6:7" ht="15">
      <c r="F1028" t="s">
        <v>2570</v>
      </c>
      <c r="G1028" s="21" t="s">
        <v>1070</v>
      </c>
    </row>
    <row r="1029" spans="6:7" ht="15">
      <c r="F1029" t="s">
        <v>2571</v>
      </c>
      <c r="G1029" s="21" t="s">
        <v>1071</v>
      </c>
    </row>
    <row r="1030" spans="6:7" ht="15">
      <c r="F1030" t="s">
        <v>2572</v>
      </c>
      <c r="G1030" s="21" t="s">
        <v>1072</v>
      </c>
    </row>
    <row r="1031" spans="6:7" ht="15">
      <c r="F1031" t="s">
        <v>2573</v>
      </c>
      <c r="G1031" s="21" t="s">
        <v>1073</v>
      </c>
    </row>
    <row r="1032" spans="6:7" ht="15">
      <c r="F1032" t="s">
        <v>2574</v>
      </c>
      <c r="G1032" s="21" t="s">
        <v>1074</v>
      </c>
    </row>
    <row r="1033" spans="6:7" ht="15">
      <c r="F1033" t="s">
        <v>2575</v>
      </c>
      <c r="G1033" s="21" t="s">
        <v>1075</v>
      </c>
    </row>
    <row r="1034" spans="6:7" ht="15">
      <c r="F1034" t="s">
        <v>2576</v>
      </c>
      <c r="G1034" s="21" t="s">
        <v>1076</v>
      </c>
    </row>
    <row r="1035" spans="6:7" ht="15">
      <c r="F1035" t="s">
        <v>2577</v>
      </c>
      <c r="G1035" s="21" t="s">
        <v>1077</v>
      </c>
    </row>
    <row r="1036" spans="6:7" ht="15">
      <c r="F1036" t="s">
        <v>2578</v>
      </c>
      <c r="G1036" s="21" t="s">
        <v>1078</v>
      </c>
    </row>
    <row r="1037" spans="6:7" ht="15">
      <c r="F1037" t="s">
        <v>2579</v>
      </c>
      <c r="G1037" s="21" t="s">
        <v>1079</v>
      </c>
    </row>
    <row r="1038" spans="6:7" ht="15">
      <c r="F1038" t="s">
        <v>2580</v>
      </c>
      <c r="G1038" s="21" t="s">
        <v>1080</v>
      </c>
    </row>
    <row r="1039" spans="6:7" ht="15">
      <c r="F1039" t="s">
        <v>2581</v>
      </c>
      <c r="G1039" s="21" t="s">
        <v>1081</v>
      </c>
    </row>
    <row r="1040" spans="6:7" ht="15">
      <c r="F1040" t="s">
        <v>2582</v>
      </c>
      <c r="G1040" s="21" t="s">
        <v>1082</v>
      </c>
    </row>
    <row r="1041" spans="6:7" ht="15">
      <c r="F1041" t="s">
        <v>2583</v>
      </c>
      <c r="G1041" s="21" t="s">
        <v>1083</v>
      </c>
    </row>
    <row r="1042" spans="6:7" ht="15">
      <c r="F1042" t="s">
        <v>2584</v>
      </c>
      <c r="G1042" s="21" t="s">
        <v>1084</v>
      </c>
    </row>
    <row r="1043" spans="6:7" ht="15">
      <c r="F1043" t="s">
        <v>2585</v>
      </c>
      <c r="G1043" s="21" t="s">
        <v>1085</v>
      </c>
    </row>
    <row r="1044" spans="6:7" ht="15">
      <c r="F1044" t="s">
        <v>2586</v>
      </c>
      <c r="G1044" s="21" t="s">
        <v>1086</v>
      </c>
    </row>
    <row r="1045" spans="6:7" ht="15">
      <c r="F1045" t="s">
        <v>2587</v>
      </c>
      <c r="G1045" s="21" t="s">
        <v>1087</v>
      </c>
    </row>
    <row r="1046" spans="6:7" ht="15">
      <c r="F1046" t="s">
        <v>2588</v>
      </c>
      <c r="G1046" s="21" t="s">
        <v>1088</v>
      </c>
    </row>
    <row r="1047" spans="6:7" ht="15">
      <c r="F1047" t="s">
        <v>2589</v>
      </c>
      <c r="G1047" s="21" t="s">
        <v>1089</v>
      </c>
    </row>
    <row r="1048" spans="6:7" ht="15">
      <c r="F1048" t="s">
        <v>2590</v>
      </c>
      <c r="G1048" s="21" t="s">
        <v>1090</v>
      </c>
    </row>
    <row r="1049" spans="6:7" ht="15">
      <c r="F1049" t="s">
        <v>2591</v>
      </c>
      <c r="G1049" s="21" t="s">
        <v>1091</v>
      </c>
    </row>
    <row r="1050" spans="6:7" ht="15">
      <c r="F1050" t="s">
        <v>2592</v>
      </c>
      <c r="G1050" s="21" t="s">
        <v>1092</v>
      </c>
    </row>
    <row r="1051" spans="6:7" ht="15">
      <c r="F1051" t="s">
        <v>2593</v>
      </c>
      <c r="G1051" s="21" t="s">
        <v>1093</v>
      </c>
    </row>
    <row r="1052" spans="6:7" ht="15">
      <c r="F1052" t="s">
        <v>2594</v>
      </c>
      <c r="G1052" s="21" t="s">
        <v>1094</v>
      </c>
    </row>
    <row r="1053" spans="6:7" ht="15">
      <c r="F1053" t="s">
        <v>2595</v>
      </c>
      <c r="G1053" s="21" t="s">
        <v>1095</v>
      </c>
    </row>
    <row r="1054" spans="6:7" ht="15">
      <c r="F1054" t="s">
        <v>2596</v>
      </c>
      <c r="G1054" s="21" t="s">
        <v>1096</v>
      </c>
    </row>
    <row r="1055" spans="6:7" ht="15">
      <c r="F1055" t="s">
        <v>2597</v>
      </c>
      <c r="G1055" s="21" t="s">
        <v>1097</v>
      </c>
    </row>
    <row r="1056" spans="6:7" ht="15">
      <c r="F1056" t="s">
        <v>2598</v>
      </c>
      <c r="G1056" s="21" t="s">
        <v>1098</v>
      </c>
    </row>
    <row r="1057" spans="6:7" ht="15">
      <c r="F1057" t="s">
        <v>2599</v>
      </c>
      <c r="G1057" s="21" t="s">
        <v>1099</v>
      </c>
    </row>
    <row r="1058" spans="6:7" ht="15">
      <c r="F1058" t="s">
        <v>2600</v>
      </c>
      <c r="G1058" s="21" t="s">
        <v>1100</v>
      </c>
    </row>
    <row r="1059" spans="6:7" ht="15">
      <c r="F1059" s="45" t="s">
        <v>2601</v>
      </c>
      <c r="G1059" s="46" t="s">
        <v>1101</v>
      </c>
    </row>
    <row r="1060" spans="6:7" ht="15">
      <c r="F1060" s="45" t="s">
        <v>2602</v>
      </c>
      <c r="G1060" s="46" t="s">
        <v>1102</v>
      </c>
    </row>
    <row r="1061" spans="6:7" ht="15">
      <c r="F1061" t="s">
        <v>2603</v>
      </c>
      <c r="G1061" s="21" t="s">
        <v>1103</v>
      </c>
    </row>
    <row r="1062" spans="6:7" ht="15">
      <c r="F1062" t="s">
        <v>2604</v>
      </c>
      <c r="G1062" s="21" t="s">
        <v>1104</v>
      </c>
    </row>
    <row r="1063" spans="6:7" ht="15">
      <c r="F1063" t="s">
        <v>2605</v>
      </c>
      <c r="G1063" s="21" t="s">
        <v>1105</v>
      </c>
    </row>
    <row r="1064" spans="6:7" ht="15">
      <c r="F1064" t="s">
        <v>2606</v>
      </c>
      <c r="G1064" s="21" t="s">
        <v>1106</v>
      </c>
    </row>
    <row r="1065" spans="6:7" ht="15">
      <c r="F1065" t="s">
        <v>2607</v>
      </c>
      <c r="G1065" s="21" t="s">
        <v>1107</v>
      </c>
    </row>
    <row r="1066" spans="6:7" ht="15">
      <c r="F1066" t="s">
        <v>2608</v>
      </c>
      <c r="G1066" s="21" t="s">
        <v>1108</v>
      </c>
    </row>
    <row r="1067" spans="6:7" ht="15">
      <c r="F1067" t="s">
        <v>2609</v>
      </c>
      <c r="G1067" s="21" t="s">
        <v>1109</v>
      </c>
    </row>
    <row r="1068" spans="6:7" ht="15">
      <c r="F1068" t="s">
        <v>2610</v>
      </c>
      <c r="G1068" s="21" t="s">
        <v>1110</v>
      </c>
    </row>
    <row r="1069" spans="6:7" ht="15">
      <c r="F1069" t="s">
        <v>2611</v>
      </c>
      <c r="G1069" s="21" t="s">
        <v>1111</v>
      </c>
    </row>
    <row r="1070" spans="6:7" ht="15">
      <c r="F1070" t="s">
        <v>2612</v>
      </c>
      <c r="G1070" s="21" t="s">
        <v>1112</v>
      </c>
    </row>
    <row r="1071" spans="6:7" ht="15">
      <c r="F1071" t="s">
        <v>2613</v>
      </c>
      <c r="G1071" s="21" t="s">
        <v>1113</v>
      </c>
    </row>
    <row r="1072" spans="6:7" ht="15">
      <c r="F1072" t="s">
        <v>2614</v>
      </c>
      <c r="G1072" s="21" t="s">
        <v>1114</v>
      </c>
    </row>
    <row r="1073" spans="6:7" ht="15">
      <c r="F1073" t="s">
        <v>2615</v>
      </c>
      <c r="G1073" s="21" t="s">
        <v>1115</v>
      </c>
    </row>
    <row r="1074" spans="6:7" ht="15">
      <c r="F1074" t="s">
        <v>2616</v>
      </c>
      <c r="G1074" s="21" t="s">
        <v>1116</v>
      </c>
    </row>
    <row r="1075" spans="6:7" ht="15">
      <c r="F1075" t="s">
        <v>2617</v>
      </c>
      <c r="G1075" s="21" t="s">
        <v>1117</v>
      </c>
    </row>
    <row r="1076" spans="6:7" ht="15">
      <c r="F1076" s="45" t="s">
        <v>2618</v>
      </c>
      <c r="G1076" s="46" t="s">
        <v>1118</v>
      </c>
    </row>
    <row r="1077" spans="6:7" ht="15">
      <c r="F1077" t="s">
        <v>2619</v>
      </c>
      <c r="G1077" s="21" t="s">
        <v>1119</v>
      </c>
    </row>
    <row r="1078" spans="6:7" ht="15">
      <c r="F1078" t="s">
        <v>2620</v>
      </c>
      <c r="G1078" s="21" t="s">
        <v>1120</v>
      </c>
    </row>
    <row r="1079" spans="6:7" ht="15">
      <c r="F1079" t="s">
        <v>2621</v>
      </c>
      <c r="G1079" s="21" t="s">
        <v>1121</v>
      </c>
    </row>
    <row r="1080" spans="6:7" ht="15">
      <c r="F1080" s="45" t="s">
        <v>2622</v>
      </c>
      <c r="G1080" s="46" t="s">
        <v>1122</v>
      </c>
    </row>
    <row r="1081" spans="6:7" ht="15">
      <c r="F1081" t="s">
        <v>2623</v>
      </c>
      <c r="G1081" s="21" t="s">
        <v>1123</v>
      </c>
    </row>
    <row r="1082" spans="6:7" ht="15">
      <c r="F1082" t="s">
        <v>2624</v>
      </c>
      <c r="G1082" s="21" t="s">
        <v>1124</v>
      </c>
    </row>
    <row r="1083" spans="6:7" ht="15">
      <c r="F1083" s="45" t="s">
        <v>2625</v>
      </c>
      <c r="G1083" s="46" t="s">
        <v>1125</v>
      </c>
    </row>
    <row r="1084" spans="6:7" ht="15">
      <c r="F1084" t="s">
        <v>2626</v>
      </c>
      <c r="G1084" s="21" t="s">
        <v>1126</v>
      </c>
    </row>
    <row r="1085" spans="6:7" ht="15">
      <c r="F1085" t="s">
        <v>2627</v>
      </c>
      <c r="G1085" s="21" t="s">
        <v>1127</v>
      </c>
    </row>
    <row r="1086" spans="6:7" ht="15">
      <c r="F1086" t="s">
        <v>2628</v>
      </c>
      <c r="G1086" s="21" t="s">
        <v>1128</v>
      </c>
    </row>
    <row r="1087" spans="6:7" ht="15">
      <c r="F1087" t="s">
        <v>2629</v>
      </c>
      <c r="G1087" s="21" t="s">
        <v>1129</v>
      </c>
    </row>
    <row r="1088" spans="6:7" ht="15">
      <c r="F1088" t="s">
        <v>2630</v>
      </c>
      <c r="G1088" s="21" t="s">
        <v>1130</v>
      </c>
    </row>
    <row r="1089" spans="6:7" ht="15">
      <c r="F1089" t="s">
        <v>2631</v>
      </c>
      <c r="G1089" s="21" t="s">
        <v>1131</v>
      </c>
    </row>
    <row r="1090" spans="6:7" ht="15">
      <c r="F1090" t="s">
        <v>2632</v>
      </c>
      <c r="G1090" s="21" t="s">
        <v>1132</v>
      </c>
    </row>
    <row r="1091" spans="6:7" ht="15">
      <c r="F1091" t="s">
        <v>2633</v>
      </c>
      <c r="G1091" s="21" t="s">
        <v>1133</v>
      </c>
    </row>
    <row r="1092" spans="6:7" ht="15">
      <c r="F1092" t="s">
        <v>2634</v>
      </c>
      <c r="G1092" s="21" t="s">
        <v>1134</v>
      </c>
    </row>
    <row r="1093" spans="6:7" ht="15">
      <c r="F1093" t="s">
        <v>2635</v>
      </c>
      <c r="G1093" s="21" t="s">
        <v>1135</v>
      </c>
    </row>
    <row r="1094" spans="6:7" ht="15">
      <c r="F1094" t="s">
        <v>2636</v>
      </c>
      <c r="G1094" s="21" t="s">
        <v>1136</v>
      </c>
    </row>
    <row r="1095" spans="6:7" ht="15">
      <c r="F1095" t="s">
        <v>2637</v>
      </c>
      <c r="G1095" s="21" t="s">
        <v>1137</v>
      </c>
    </row>
    <row r="1096" spans="6:7" ht="15">
      <c r="F1096" t="s">
        <v>2638</v>
      </c>
      <c r="G1096" s="21" t="s">
        <v>1138</v>
      </c>
    </row>
    <row r="1097" spans="6:7" ht="15">
      <c r="F1097" s="45" t="s">
        <v>2639</v>
      </c>
      <c r="G1097" s="46" t="s">
        <v>1139</v>
      </c>
    </row>
    <row r="1098" spans="6:7" ht="15">
      <c r="F1098" t="s">
        <v>2640</v>
      </c>
      <c r="G1098" s="21" t="s">
        <v>1140</v>
      </c>
    </row>
    <row r="1099" spans="6:7" ht="15">
      <c r="F1099" t="s">
        <v>2641</v>
      </c>
      <c r="G1099" s="21" t="s">
        <v>1141</v>
      </c>
    </row>
    <row r="1100" spans="6:7" ht="15">
      <c r="F1100" t="s">
        <v>2642</v>
      </c>
      <c r="G1100" s="21" t="s">
        <v>1142</v>
      </c>
    </row>
    <row r="1101" spans="6:7" ht="15">
      <c r="F1101" t="s">
        <v>2643</v>
      </c>
      <c r="G1101" s="21" t="s">
        <v>1143</v>
      </c>
    </row>
    <row r="1102" spans="6:7" ht="15">
      <c r="F1102" t="s">
        <v>2644</v>
      </c>
      <c r="G1102" s="21" t="s">
        <v>1144</v>
      </c>
    </row>
    <row r="1103" spans="6:7" ht="15">
      <c r="F1103" t="s">
        <v>2645</v>
      </c>
      <c r="G1103" s="21" t="s">
        <v>1145</v>
      </c>
    </row>
    <row r="1104" spans="6:7" ht="15">
      <c r="F1104" t="s">
        <v>2646</v>
      </c>
      <c r="G1104" s="21" t="s">
        <v>1146</v>
      </c>
    </row>
    <row r="1105" spans="6:7" ht="15">
      <c r="F1105" t="s">
        <v>2647</v>
      </c>
      <c r="G1105" s="21" t="s">
        <v>1147</v>
      </c>
    </row>
    <row r="1106" spans="6:7" ht="15">
      <c r="F1106" t="s">
        <v>2648</v>
      </c>
      <c r="G1106" s="21" t="s">
        <v>1148</v>
      </c>
    </row>
    <row r="1107" spans="6:7" ht="15">
      <c r="F1107" t="s">
        <v>2649</v>
      </c>
      <c r="G1107" s="21" t="s">
        <v>1149</v>
      </c>
    </row>
    <row r="1108" spans="6:7" ht="15">
      <c r="F1108" t="s">
        <v>2650</v>
      </c>
      <c r="G1108" s="21" t="s">
        <v>1150</v>
      </c>
    </row>
    <row r="1109" spans="6:7" ht="15">
      <c r="F1109" t="s">
        <v>2651</v>
      </c>
      <c r="G1109" s="21" t="s">
        <v>1151</v>
      </c>
    </row>
    <row r="1110" spans="6:7" ht="15">
      <c r="F1110" t="s">
        <v>2652</v>
      </c>
      <c r="G1110" s="21" t="s">
        <v>3239</v>
      </c>
    </row>
    <row r="1111" spans="6:7" ht="15">
      <c r="F1111" t="s">
        <v>2653</v>
      </c>
      <c r="G1111" s="21" t="s">
        <v>1152</v>
      </c>
    </row>
    <row r="1112" spans="6:7" ht="15">
      <c r="F1112" t="s">
        <v>2654</v>
      </c>
      <c r="G1112" s="21" t="s">
        <v>1153</v>
      </c>
    </row>
    <row r="1113" spans="6:7" ht="15">
      <c r="F1113" t="s">
        <v>2655</v>
      </c>
      <c r="G1113" s="21" t="s">
        <v>1154</v>
      </c>
    </row>
    <row r="1114" spans="6:7" ht="15">
      <c r="F1114" s="45" t="s">
        <v>2656</v>
      </c>
      <c r="G1114" s="46" t="s">
        <v>1155</v>
      </c>
    </row>
    <row r="1115" spans="6:7" ht="15">
      <c r="F1115" t="s">
        <v>2657</v>
      </c>
      <c r="G1115" s="21" t="s">
        <v>1156</v>
      </c>
    </row>
    <row r="1116" spans="6:7" ht="15">
      <c r="F1116" t="s">
        <v>2658</v>
      </c>
      <c r="G1116" s="21" t="s">
        <v>1157</v>
      </c>
    </row>
    <row r="1117" spans="6:7" ht="15">
      <c r="F1117" t="s">
        <v>2659</v>
      </c>
      <c r="G1117" s="21" t="s">
        <v>1158</v>
      </c>
    </row>
    <row r="1118" spans="6:7" ht="15">
      <c r="F1118" t="s">
        <v>2660</v>
      </c>
      <c r="G1118" s="21" t="s">
        <v>1159</v>
      </c>
    </row>
    <row r="1119" spans="6:7" ht="15">
      <c r="F1119" t="s">
        <v>2661</v>
      </c>
      <c r="G1119" s="21" t="s">
        <v>1160</v>
      </c>
    </row>
    <row r="1120" spans="6:7" ht="15">
      <c r="F1120" t="s">
        <v>2662</v>
      </c>
      <c r="G1120" s="21" t="s">
        <v>1161</v>
      </c>
    </row>
    <row r="1121" spans="6:7" ht="15">
      <c r="F1121" t="s">
        <v>2663</v>
      </c>
      <c r="G1121" s="21" t="s">
        <v>1162</v>
      </c>
    </row>
    <row r="1122" spans="6:7" ht="15">
      <c r="F1122" t="s">
        <v>2664</v>
      </c>
      <c r="G1122" s="21" t="s">
        <v>1163</v>
      </c>
    </row>
    <row r="1123" spans="6:7" ht="15">
      <c r="F1123" t="s">
        <v>2665</v>
      </c>
      <c r="G1123" s="21" t="s">
        <v>1164</v>
      </c>
    </row>
    <row r="1124" spans="6:7" ht="15">
      <c r="F1124" t="s">
        <v>2666</v>
      </c>
      <c r="G1124" s="21" t="s">
        <v>1165</v>
      </c>
    </row>
    <row r="1125" spans="6:7" ht="15">
      <c r="F1125" t="s">
        <v>2667</v>
      </c>
      <c r="G1125" s="21" t="s">
        <v>1166</v>
      </c>
    </row>
    <row r="1126" spans="6:7" ht="15">
      <c r="F1126" t="s">
        <v>2668</v>
      </c>
      <c r="G1126" s="21" t="s">
        <v>1167</v>
      </c>
    </row>
    <row r="1127" spans="6:7" ht="15">
      <c r="F1127" t="s">
        <v>2669</v>
      </c>
      <c r="G1127" s="21" t="s">
        <v>1168</v>
      </c>
    </row>
    <row r="1128" spans="6:7" ht="15">
      <c r="F1128" t="s">
        <v>2670</v>
      </c>
      <c r="G1128" s="21" t="s">
        <v>1169</v>
      </c>
    </row>
    <row r="1129" spans="6:7" ht="15">
      <c r="F1129" t="s">
        <v>2671</v>
      </c>
      <c r="G1129" s="21" t="s">
        <v>1170</v>
      </c>
    </row>
    <row r="1130" spans="6:7" ht="15">
      <c r="F1130" t="s">
        <v>2672</v>
      </c>
      <c r="G1130" s="21" t="s">
        <v>1171</v>
      </c>
    </row>
    <row r="1131" spans="6:7" ht="15">
      <c r="F1131" t="s">
        <v>2673</v>
      </c>
      <c r="G1131" s="21" t="s">
        <v>1172</v>
      </c>
    </row>
    <row r="1132" spans="6:7" ht="15">
      <c r="F1132" t="s">
        <v>2674</v>
      </c>
      <c r="G1132" s="21" t="s">
        <v>1173</v>
      </c>
    </row>
    <row r="1133" spans="6:7" ht="15">
      <c r="F1133" t="s">
        <v>2675</v>
      </c>
      <c r="G1133" s="21" t="s">
        <v>1174</v>
      </c>
    </row>
    <row r="1134" spans="6:7" ht="15">
      <c r="F1134" t="s">
        <v>2676</v>
      </c>
      <c r="G1134" s="21" t="s">
        <v>1175</v>
      </c>
    </row>
    <row r="1135" spans="6:7" ht="15">
      <c r="F1135" t="s">
        <v>2677</v>
      </c>
      <c r="G1135" s="21" t="s">
        <v>1176</v>
      </c>
    </row>
    <row r="1136" spans="6:7" ht="15">
      <c r="F1136" t="s">
        <v>2678</v>
      </c>
      <c r="G1136" s="21" t="s">
        <v>1177</v>
      </c>
    </row>
    <row r="1137" spans="6:7" ht="15">
      <c r="F1137" t="s">
        <v>2679</v>
      </c>
      <c r="G1137" s="21" t="s">
        <v>1178</v>
      </c>
    </row>
    <row r="1138" spans="6:7" ht="15">
      <c r="F1138" t="s">
        <v>2680</v>
      </c>
      <c r="G1138" s="21" t="s">
        <v>1179</v>
      </c>
    </row>
    <row r="1139" spans="6:7" ht="15">
      <c r="F1139" t="s">
        <v>2681</v>
      </c>
      <c r="G1139" s="21" t="s">
        <v>1180</v>
      </c>
    </row>
    <row r="1140" spans="6:7" ht="15">
      <c r="F1140" t="s">
        <v>2682</v>
      </c>
      <c r="G1140" s="21" t="s">
        <v>1181</v>
      </c>
    </row>
    <row r="1141" spans="6:7" ht="15">
      <c r="F1141" t="s">
        <v>2683</v>
      </c>
      <c r="G1141" s="21" t="s">
        <v>1182</v>
      </c>
    </row>
    <row r="1142" spans="6:7" ht="15">
      <c r="F1142" t="s">
        <v>2684</v>
      </c>
      <c r="G1142" s="21" t="s">
        <v>1183</v>
      </c>
    </row>
    <row r="1143" spans="6:7" ht="15">
      <c r="F1143" t="s">
        <v>2685</v>
      </c>
      <c r="G1143" s="21" t="s">
        <v>1184</v>
      </c>
    </row>
    <row r="1144" spans="6:7" ht="15">
      <c r="F1144" t="s">
        <v>2686</v>
      </c>
      <c r="G1144" s="21" t="s">
        <v>1185</v>
      </c>
    </row>
    <row r="1145" spans="6:7" ht="15">
      <c r="F1145" t="s">
        <v>2687</v>
      </c>
      <c r="G1145" s="21" t="s">
        <v>1186</v>
      </c>
    </row>
    <row r="1146" spans="6:7" ht="15">
      <c r="F1146" t="s">
        <v>2688</v>
      </c>
      <c r="G1146" s="21" t="s">
        <v>1187</v>
      </c>
    </row>
    <row r="1147" spans="6:7" ht="15">
      <c r="F1147" t="s">
        <v>2689</v>
      </c>
      <c r="G1147" s="21" t="s">
        <v>1188</v>
      </c>
    </row>
    <row r="1148" spans="6:7" ht="15">
      <c r="F1148" t="s">
        <v>2690</v>
      </c>
      <c r="G1148" s="21" t="s">
        <v>1189</v>
      </c>
    </row>
    <row r="1149" spans="6:7" ht="15">
      <c r="F1149" t="s">
        <v>2691</v>
      </c>
      <c r="G1149" s="21" t="s">
        <v>3282</v>
      </c>
    </row>
    <row r="1150" spans="6:7" ht="15">
      <c r="F1150" t="s">
        <v>2692</v>
      </c>
      <c r="G1150" s="21" t="s">
        <v>3283</v>
      </c>
    </row>
    <row r="1151" spans="6:7" ht="15">
      <c r="F1151" t="s">
        <v>2693</v>
      </c>
      <c r="G1151" s="21" t="s">
        <v>1190</v>
      </c>
    </row>
    <row r="1152" spans="6:7" ht="15">
      <c r="F1152" t="s">
        <v>2694</v>
      </c>
      <c r="G1152" s="21" t="s">
        <v>1191</v>
      </c>
    </row>
    <row r="1153" spans="6:7" ht="15">
      <c r="F1153" t="s">
        <v>2695</v>
      </c>
      <c r="G1153" s="21" t="s">
        <v>1192</v>
      </c>
    </row>
    <row r="1154" spans="6:7" ht="15">
      <c r="F1154" t="s">
        <v>2696</v>
      </c>
      <c r="G1154" s="21" t="s">
        <v>1193</v>
      </c>
    </row>
    <row r="1155" spans="6:7" ht="15">
      <c r="F1155" t="s">
        <v>2697</v>
      </c>
      <c r="G1155" s="21" t="s">
        <v>1194</v>
      </c>
    </row>
    <row r="1156" spans="6:7" ht="15">
      <c r="F1156" t="s">
        <v>2698</v>
      </c>
      <c r="G1156" s="21" t="s">
        <v>1195</v>
      </c>
    </row>
    <row r="1157" spans="6:7" ht="15">
      <c r="F1157" t="s">
        <v>2699</v>
      </c>
      <c r="G1157" s="21" t="s">
        <v>1196</v>
      </c>
    </row>
    <row r="1158" spans="6:7" ht="15">
      <c r="F1158" t="s">
        <v>2700</v>
      </c>
      <c r="G1158" s="21" t="s">
        <v>1197</v>
      </c>
    </row>
    <row r="1159" spans="6:7" ht="15">
      <c r="F1159" s="45" t="s">
        <v>2701</v>
      </c>
      <c r="G1159" s="46" t="s">
        <v>1198</v>
      </c>
    </row>
    <row r="1160" spans="6:7" ht="15">
      <c r="F1160" t="s">
        <v>2702</v>
      </c>
      <c r="G1160" s="21" t="s">
        <v>1199</v>
      </c>
    </row>
    <row r="1161" spans="6:7" ht="15">
      <c r="F1161" t="s">
        <v>2703</v>
      </c>
      <c r="G1161" s="21" t="s">
        <v>1200</v>
      </c>
    </row>
    <row r="1162" spans="6:7" ht="15">
      <c r="F1162" t="s">
        <v>2704</v>
      </c>
      <c r="G1162" s="21" t="s">
        <v>1201</v>
      </c>
    </row>
    <row r="1163" spans="6:7" ht="15">
      <c r="F1163" t="s">
        <v>2705</v>
      </c>
      <c r="G1163" s="21" t="s">
        <v>1202</v>
      </c>
    </row>
    <row r="1164" spans="6:7" ht="15">
      <c r="F1164" t="s">
        <v>2706</v>
      </c>
      <c r="G1164" s="21" t="s">
        <v>1203</v>
      </c>
    </row>
    <row r="1165" spans="6:7" ht="15">
      <c r="F1165" s="45" t="s">
        <v>2707</v>
      </c>
      <c r="G1165" s="46" t="s">
        <v>1204</v>
      </c>
    </row>
    <row r="1166" spans="6:7" ht="15">
      <c r="F1166" t="s">
        <v>2708</v>
      </c>
      <c r="G1166" s="21" t="s">
        <v>1205</v>
      </c>
    </row>
    <row r="1167" spans="6:7" ht="15">
      <c r="F1167" t="s">
        <v>2709</v>
      </c>
      <c r="G1167" s="21" t="s">
        <v>1206</v>
      </c>
    </row>
    <row r="1168" spans="6:7" ht="15">
      <c r="F1168" t="s">
        <v>2710</v>
      </c>
      <c r="G1168" s="21" t="s">
        <v>1207</v>
      </c>
    </row>
    <row r="1169" spans="6:7" ht="15">
      <c r="F1169" t="s">
        <v>2711</v>
      </c>
      <c r="G1169" s="21" t="s">
        <v>1208</v>
      </c>
    </row>
    <row r="1170" spans="6:7" ht="15">
      <c r="F1170" t="s">
        <v>2712</v>
      </c>
      <c r="G1170" s="21" t="s">
        <v>1209</v>
      </c>
    </row>
    <row r="1171" spans="6:7" ht="15">
      <c r="F1171" t="s">
        <v>2713</v>
      </c>
      <c r="G1171" s="21" t="s">
        <v>1210</v>
      </c>
    </row>
    <row r="1172" spans="6:7" ht="15">
      <c r="F1172" t="s">
        <v>2714</v>
      </c>
      <c r="G1172" s="21" t="s">
        <v>1211</v>
      </c>
    </row>
    <row r="1173" spans="6:7" ht="15">
      <c r="F1173" t="s">
        <v>2715</v>
      </c>
      <c r="G1173" s="21" t="s">
        <v>1212</v>
      </c>
    </row>
    <row r="1174" spans="6:7" ht="15">
      <c r="F1174" t="s">
        <v>2716</v>
      </c>
      <c r="G1174" s="21" t="s">
        <v>1213</v>
      </c>
    </row>
    <row r="1175" spans="6:7" ht="15">
      <c r="F1175" t="s">
        <v>2717</v>
      </c>
      <c r="G1175" s="21" t="s">
        <v>1214</v>
      </c>
    </row>
    <row r="1176" spans="6:7" ht="15">
      <c r="F1176" t="s">
        <v>2718</v>
      </c>
      <c r="G1176" s="21" t="s">
        <v>1215</v>
      </c>
    </row>
    <row r="1177" spans="6:7" ht="15">
      <c r="F1177" t="s">
        <v>2719</v>
      </c>
      <c r="G1177" s="21" t="s">
        <v>1216</v>
      </c>
    </row>
    <row r="1178" spans="6:7" ht="15">
      <c r="F1178" t="s">
        <v>2720</v>
      </c>
      <c r="G1178" s="21" t="s">
        <v>1217</v>
      </c>
    </row>
    <row r="1179" spans="6:7" ht="15">
      <c r="F1179" t="s">
        <v>2721</v>
      </c>
      <c r="G1179" s="21" t="s">
        <v>1218</v>
      </c>
    </row>
    <row r="1180" spans="6:7" ht="15">
      <c r="F1180" t="s">
        <v>2722</v>
      </c>
      <c r="G1180" s="21" t="s">
        <v>1219</v>
      </c>
    </row>
    <row r="1181" spans="6:7" ht="15">
      <c r="F1181" s="45" t="s">
        <v>2723</v>
      </c>
      <c r="G1181" s="46" t="s">
        <v>1220</v>
      </c>
    </row>
    <row r="1182" spans="6:7" ht="15">
      <c r="F1182" t="s">
        <v>2724</v>
      </c>
      <c r="G1182" s="21" t="s">
        <v>1221</v>
      </c>
    </row>
    <row r="1183" spans="6:7" ht="15">
      <c r="F1183" t="s">
        <v>2725</v>
      </c>
      <c r="G1183" s="21" t="s">
        <v>1222</v>
      </c>
    </row>
    <row r="1184" spans="6:7" ht="15">
      <c r="F1184" t="s">
        <v>2726</v>
      </c>
      <c r="G1184" s="21" t="s">
        <v>1223</v>
      </c>
    </row>
    <row r="1185" spans="6:7" ht="15">
      <c r="F1185" t="s">
        <v>2727</v>
      </c>
      <c r="G1185" s="21" t="s">
        <v>1224</v>
      </c>
    </row>
    <row r="1186" spans="6:7" ht="15">
      <c r="F1186" t="s">
        <v>2728</v>
      </c>
      <c r="G1186" s="21" t="s">
        <v>1225</v>
      </c>
    </row>
    <row r="1187" spans="6:7" ht="15">
      <c r="F1187" t="s">
        <v>2729</v>
      </c>
      <c r="G1187" s="21" t="s">
        <v>1226</v>
      </c>
    </row>
    <row r="1188" spans="6:7" ht="15">
      <c r="F1188" t="s">
        <v>2730</v>
      </c>
      <c r="G1188" s="21" t="s">
        <v>1227</v>
      </c>
    </row>
    <row r="1189" spans="6:7" ht="15">
      <c r="F1189" s="45" t="s">
        <v>2731</v>
      </c>
      <c r="G1189" s="46" t="s">
        <v>1228</v>
      </c>
    </row>
    <row r="1190" spans="6:7" ht="15">
      <c r="F1190" t="s">
        <v>3226</v>
      </c>
      <c r="G1190" s="21" t="s">
        <v>1230</v>
      </c>
    </row>
    <row r="1191" spans="6:7" ht="15">
      <c r="F1191" t="s">
        <v>2732</v>
      </c>
      <c r="G1191" s="21" t="s">
        <v>1229</v>
      </c>
    </row>
    <row r="1192" spans="6:7" ht="15">
      <c r="F1192" t="s">
        <v>2733</v>
      </c>
      <c r="G1192" s="21" t="s">
        <v>1231</v>
      </c>
    </row>
    <row r="1193" spans="6:7" ht="15">
      <c r="F1193" t="s">
        <v>2734</v>
      </c>
      <c r="G1193" s="21" t="s">
        <v>1232</v>
      </c>
    </row>
    <row r="1194" spans="6:7" ht="15">
      <c r="F1194" t="s">
        <v>2735</v>
      </c>
      <c r="G1194" s="21" t="s">
        <v>1233</v>
      </c>
    </row>
    <row r="1195" spans="6:7" ht="15">
      <c r="F1195" t="s">
        <v>2736</v>
      </c>
      <c r="G1195" s="21" t="s">
        <v>1234</v>
      </c>
    </row>
    <row r="1196" spans="6:7" ht="15">
      <c r="F1196" t="s">
        <v>2737</v>
      </c>
      <c r="G1196" s="21" t="s">
        <v>1235</v>
      </c>
    </row>
    <row r="1197" spans="6:7" ht="15">
      <c r="F1197" t="s">
        <v>2738</v>
      </c>
      <c r="G1197" s="21" t="s">
        <v>1236</v>
      </c>
    </row>
    <row r="1198" spans="6:7" ht="15">
      <c r="F1198" t="s">
        <v>2739</v>
      </c>
      <c r="G1198" s="21" t="s">
        <v>1237</v>
      </c>
    </row>
    <row r="1199" spans="6:7" ht="15">
      <c r="F1199" t="s">
        <v>2740</v>
      </c>
      <c r="G1199" s="21" t="s">
        <v>1238</v>
      </c>
    </row>
    <row r="1200" spans="6:7" ht="15">
      <c r="F1200" t="s">
        <v>2741</v>
      </c>
      <c r="G1200" s="21" t="s">
        <v>1239</v>
      </c>
    </row>
    <row r="1201" spans="6:7" ht="15">
      <c r="F1201" t="s">
        <v>2742</v>
      </c>
      <c r="G1201" s="21" t="s">
        <v>1240</v>
      </c>
    </row>
    <row r="1202" spans="6:7" ht="15">
      <c r="F1202" t="s">
        <v>2743</v>
      </c>
      <c r="G1202" s="21" t="s">
        <v>1241</v>
      </c>
    </row>
    <row r="1203" spans="6:7" ht="15">
      <c r="F1203" t="s">
        <v>2744</v>
      </c>
      <c r="G1203" s="21" t="s">
        <v>1242</v>
      </c>
    </row>
    <row r="1204" spans="6:7" ht="15">
      <c r="F1204" t="s">
        <v>2745</v>
      </c>
      <c r="G1204" s="21" t="s">
        <v>1243</v>
      </c>
    </row>
    <row r="1205" spans="6:7" ht="15">
      <c r="F1205" t="s">
        <v>2746</v>
      </c>
      <c r="G1205" s="21" t="s">
        <v>1244</v>
      </c>
    </row>
    <row r="1206" spans="6:7" ht="15">
      <c r="F1206" t="s">
        <v>2747</v>
      </c>
      <c r="G1206" s="21" t="s">
        <v>1245</v>
      </c>
    </row>
    <row r="1207" spans="6:7" ht="15">
      <c r="F1207" t="s">
        <v>2748</v>
      </c>
      <c r="G1207" s="21" t="s">
        <v>1246</v>
      </c>
    </row>
    <row r="1208" spans="6:7" ht="15">
      <c r="F1208" t="s">
        <v>2749</v>
      </c>
      <c r="G1208" s="21" t="s">
        <v>1247</v>
      </c>
    </row>
    <row r="1209" spans="6:7" ht="15">
      <c r="F1209" t="s">
        <v>2750</v>
      </c>
      <c r="G1209" s="21" t="s">
        <v>1248</v>
      </c>
    </row>
    <row r="1210" spans="6:7" ht="15">
      <c r="F1210" t="s">
        <v>2751</v>
      </c>
      <c r="G1210" s="21" t="s">
        <v>1249</v>
      </c>
    </row>
    <row r="1211" spans="6:7" ht="15">
      <c r="F1211" t="s">
        <v>2752</v>
      </c>
      <c r="G1211" s="21" t="s">
        <v>1250</v>
      </c>
    </row>
    <row r="1212" spans="6:7" ht="15">
      <c r="F1212" t="s">
        <v>2753</v>
      </c>
      <c r="G1212" s="21" t="s">
        <v>1251</v>
      </c>
    </row>
    <row r="1213" spans="6:7" ht="15">
      <c r="F1213" t="s">
        <v>2754</v>
      </c>
      <c r="G1213" s="21" t="s">
        <v>1252</v>
      </c>
    </row>
    <row r="1214" spans="6:7" ht="15">
      <c r="F1214" t="s">
        <v>2755</v>
      </c>
      <c r="G1214" s="21" t="s">
        <v>1253</v>
      </c>
    </row>
    <row r="1215" spans="6:7" ht="15">
      <c r="F1215" t="s">
        <v>2756</v>
      </c>
      <c r="G1215" s="21" t="s">
        <v>1254</v>
      </c>
    </row>
    <row r="1216" spans="6:7" ht="15">
      <c r="F1216" t="s">
        <v>2757</v>
      </c>
      <c r="G1216" s="21" t="s">
        <v>1255</v>
      </c>
    </row>
    <row r="1217" spans="6:7" ht="15">
      <c r="F1217" s="45" t="s">
        <v>2758</v>
      </c>
      <c r="G1217" s="46" t="s">
        <v>1256</v>
      </c>
    </row>
    <row r="1218" spans="6:7" ht="15">
      <c r="F1218" s="45" t="s">
        <v>2759</v>
      </c>
      <c r="G1218" s="46" t="s">
        <v>1257</v>
      </c>
    </row>
    <row r="1219" spans="6:7" ht="15">
      <c r="F1219" t="s">
        <v>2760</v>
      </c>
      <c r="G1219" s="21" t="s">
        <v>1258</v>
      </c>
    </row>
    <row r="1220" spans="6:7" ht="15">
      <c r="F1220" t="s">
        <v>2761</v>
      </c>
      <c r="G1220" s="21" t="s">
        <v>1259</v>
      </c>
    </row>
    <row r="1221" spans="6:7" ht="15">
      <c r="F1221" t="s">
        <v>2762</v>
      </c>
      <c r="G1221" s="21" t="s">
        <v>1260</v>
      </c>
    </row>
    <row r="1222" spans="6:7" ht="15">
      <c r="F1222" t="s">
        <v>2763</v>
      </c>
      <c r="G1222" s="21" t="s">
        <v>1261</v>
      </c>
    </row>
    <row r="1223" spans="6:7" ht="15">
      <c r="F1223" t="s">
        <v>2764</v>
      </c>
      <c r="G1223" s="21" t="s">
        <v>1262</v>
      </c>
    </row>
    <row r="1224" spans="6:7" ht="15">
      <c r="F1224" t="s">
        <v>2765</v>
      </c>
      <c r="G1224" s="21" t="s">
        <v>3209</v>
      </c>
    </row>
    <row r="1225" spans="6:7" ht="15">
      <c r="F1225" s="45" t="s">
        <v>2766</v>
      </c>
      <c r="G1225" s="46" t="s">
        <v>1263</v>
      </c>
    </row>
    <row r="1226" spans="6:7" ht="15">
      <c r="F1226" t="s">
        <v>2767</v>
      </c>
      <c r="G1226" s="21" t="s">
        <v>1264</v>
      </c>
    </row>
    <row r="1227" spans="6:7" ht="15">
      <c r="F1227" t="s">
        <v>2768</v>
      </c>
      <c r="G1227" s="21" t="s">
        <v>1265</v>
      </c>
    </row>
    <row r="1228" spans="6:7" ht="15">
      <c r="F1228" t="s">
        <v>2769</v>
      </c>
      <c r="G1228" s="21" t="s">
        <v>1266</v>
      </c>
    </row>
    <row r="1229" spans="6:7" ht="15">
      <c r="F1229" t="s">
        <v>2770</v>
      </c>
      <c r="G1229" s="21" t="s">
        <v>1267</v>
      </c>
    </row>
    <row r="1230" spans="6:7" ht="15">
      <c r="F1230" t="s">
        <v>2771</v>
      </c>
      <c r="G1230" s="21" t="s">
        <v>1268</v>
      </c>
    </row>
    <row r="1231" spans="6:7" ht="15">
      <c r="F1231" t="s">
        <v>2772</v>
      </c>
      <c r="G1231" s="21" t="s">
        <v>1269</v>
      </c>
    </row>
    <row r="1232" spans="6:7" ht="15">
      <c r="F1232" t="s">
        <v>2773</v>
      </c>
      <c r="G1232" s="21" t="s">
        <v>1270</v>
      </c>
    </row>
    <row r="1233" spans="6:7" ht="15">
      <c r="F1233" t="s">
        <v>2774</v>
      </c>
      <c r="G1233" s="21" t="s">
        <v>1271</v>
      </c>
    </row>
    <row r="1234" spans="6:7" ht="15">
      <c r="F1234" t="s">
        <v>2775</v>
      </c>
      <c r="G1234" s="21" t="s">
        <v>1272</v>
      </c>
    </row>
    <row r="1235" spans="6:7" ht="15">
      <c r="F1235" t="s">
        <v>2776</v>
      </c>
      <c r="G1235" s="21" t="s">
        <v>1273</v>
      </c>
    </row>
    <row r="1236" spans="6:7" ht="15">
      <c r="F1236" t="s">
        <v>2777</v>
      </c>
      <c r="G1236" s="21" t="s">
        <v>1274</v>
      </c>
    </row>
    <row r="1237" spans="6:7" ht="15">
      <c r="F1237" s="45" t="s">
        <v>2778</v>
      </c>
      <c r="G1237" s="46" t="s">
        <v>1275</v>
      </c>
    </row>
    <row r="1238" spans="6:7" ht="15">
      <c r="F1238" t="s">
        <v>2779</v>
      </c>
      <c r="G1238" s="21" t="s">
        <v>1276</v>
      </c>
    </row>
    <row r="1239" spans="6:7" ht="15">
      <c r="F1239" t="s">
        <v>2780</v>
      </c>
      <c r="G1239" s="21" t="s">
        <v>1277</v>
      </c>
    </row>
    <row r="1240" spans="6:7" ht="15">
      <c r="F1240" t="s">
        <v>2781</v>
      </c>
      <c r="G1240" s="21" t="s">
        <v>1278</v>
      </c>
    </row>
    <row r="1241" spans="6:7" ht="15">
      <c r="F1241" t="s">
        <v>2782</v>
      </c>
      <c r="G1241" s="21" t="s">
        <v>1279</v>
      </c>
    </row>
    <row r="1242" spans="6:7" ht="15">
      <c r="F1242" t="s">
        <v>2783</v>
      </c>
      <c r="G1242" s="21" t="s">
        <v>1280</v>
      </c>
    </row>
    <row r="1243" spans="6:7" ht="15">
      <c r="F1243" t="s">
        <v>2784</v>
      </c>
      <c r="G1243" s="21" t="s">
        <v>1281</v>
      </c>
    </row>
    <row r="1244" spans="6:7" ht="15">
      <c r="F1244" t="s">
        <v>2785</v>
      </c>
      <c r="G1244" s="21" t="s">
        <v>1282</v>
      </c>
    </row>
    <row r="1245" spans="6:7" ht="15">
      <c r="F1245" t="s">
        <v>2786</v>
      </c>
      <c r="G1245" s="21" t="s">
        <v>1283</v>
      </c>
    </row>
    <row r="1246" spans="6:7" ht="15">
      <c r="F1246" t="s">
        <v>2787</v>
      </c>
      <c r="G1246" s="21" t="s">
        <v>1284</v>
      </c>
    </row>
    <row r="1247" spans="6:7" ht="15">
      <c r="F1247" t="s">
        <v>2788</v>
      </c>
      <c r="G1247" s="21" t="s">
        <v>1285</v>
      </c>
    </row>
    <row r="1248" spans="6:7" ht="15">
      <c r="F1248" t="s">
        <v>2789</v>
      </c>
      <c r="G1248" s="21" t="s">
        <v>3263</v>
      </c>
    </row>
    <row r="1249" spans="6:7" ht="15">
      <c r="F1249" t="s">
        <v>2790</v>
      </c>
      <c r="G1249" s="21" t="s">
        <v>1286</v>
      </c>
    </row>
    <row r="1250" spans="6:7" ht="15">
      <c r="F1250" t="s">
        <v>2791</v>
      </c>
      <c r="G1250" s="21" t="s">
        <v>1287</v>
      </c>
    </row>
    <row r="1251" spans="6:7" ht="15">
      <c r="F1251" t="s">
        <v>2792</v>
      </c>
      <c r="G1251" s="21" t="s">
        <v>1288</v>
      </c>
    </row>
    <row r="1252" spans="6:7" ht="15">
      <c r="F1252" t="s">
        <v>2793</v>
      </c>
      <c r="G1252" s="21" t="s">
        <v>1289</v>
      </c>
    </row>
    <row r="1253" spans="6:7" ht="15">
      <c r="F1253" t="s">
        <v>3192</v>
      </c>
      <c r="G1253" s="21" t="s">
        <v>1290</v>
      </c>
    </row>
    <row r="1254" spans="6:7" ht="15">
      <c r="F1254" t="s">
        <v>2794</v>
      </c>
      <c r="G1254" s="21" t="s">
        <v>1291</v>
      </c>
    </row>
    <row r="1255" spans="6:7" ht="15">
      <c r="F1255" t="s">
        <v>2795</v>
      </c>
      <c r="G1255" s="21" t="s">
        <v>1292</v>
      </c>
    </row>
    <row r="1256" spans="6:7" ht="15">
      <c r="F1256" t="s">
        <v>2796</v>
      </c>
      <c r="G1256" s="21" t="s">
        <v>1293</v>
      </c>
    </row>
    <row r="1257" spans="6:7" ht="15">
      <c r="F1257" t="s">
        <v>2797</v>
      </c>
      <c r="G1257" s="21" t="s">
        <v>1294</v>
      </c>
    </row>
    <row r="1258" spans="6:7" ht="15">
      <c r="F1258" t="s">
        <v>2798</v>
      </c>
      <c r="G1258" s="21" t="s">
        <v>1295</v>
      </c>
    </row>
    <row r="1259" spans="6:7" ht="15">
      <c r="F1259" t="s">
        <v>2799</v>
      </c>
      <c r="G1259" s="21" t="s">
        <v>1296</v>
      </c>
    </row>
    <row r="1260" spans="6:7" ht="15">
      <c r="F1260" t="s">
        <v>2800</v>
      </c>
      <c r="G1260" s="21" t="s">
        <v>1297</v>
      </c>
    </row>
    <row r="1261" spans="6:7" ht="15">
      <c r="F1261" t="s">
        <v>2801</v>
      </c>
      <c r="G1261" s="21" t="s">
        <v>3264</v>
      </c>
    </row>
    <row r="1262" spans="6:7" ht="15">
      <c r="F1262" s="45" t="s">
        <v>2802</v>
      </c>
      <c r="G1262" s="46" t="s">
        <v>1298</v>
      </c>
    </row>
    <row r="1263" spans="6:7" ht="15">
      <c r="F1263" t="s">
        <v>2803</v>
      </c>
      <c r="G1263" s="21" t="s">
        <v>1299</v>
      </c>
    </row>
    <row r="1264" spans="6:7" ht="15">
      <c r="F1264" t="s">
        <v>2804</v>
      </c>
      <c r="G1264" s="21" t="s">
        <v>1300</v>
      </c>
    </row>
    <row r="1265" spans="6:7" ht="15">
      <c r="F1265" t="s">
        <v>2805</v>
      </c>
      <c r="G1265" s="21" t="s">
        <v>1301</v>
      </c>
    </row>
    <row r="1266" spans="6:7" ht="15">
      <c r="F1266" t="s">
        <v>2806</v>
      </c>
      <c r="G1266" s="21" t="s">
        <v>1302</v>
      </c>
    </row>
    <row r="1267" spans="6:7" ht="15">
      <c r="F1267" t="s">
        <v>2807</v>
      </c>
      <c r="G1267" s="21" t="s">
        <v>1303</v>
      </c>
    </row>
    <row r="1268" spans="6:7" ht="15">
      <c r="F1268" t="s">
        <v>2808</v>
      </c>
      <c r="G1268" s="21" t="s">
        <v>1304</v>
      </c>
    </row>
    <row r="1269" spans="6:7" ht="15">
      <c r="F1269" t="s">
        <v>2809</v>
      </c>
      <c r="G1269" s="21" t="s">
        <v>1305</v>
      </c>
    </row>
    <row r="1270" spans="6:7" ht="15">
      <c r="F1270" t="s">
        <v>2810</v>
      </c>
      <c r="G1270" s="21" t="s">
        <v>1306</v>
      </c>
    </row>
    <row r="1271" spans="6:7" ht="15">
      <c r="F1271" t="s">
        <v>3186</v>
      </c>
      <c r="G1271" s="21" t="s">
        <v>3215</v>
      </c>
    </row>
    <row r="1272" spans="6:7" ht="15">
      <c r="F1272" t="s">
        <v>2811</v>
      </c>
      <c r="G1272" s="21" t="s">
        <v>1307</v>
      </c>
    </row>
    <row r="1273" spans="6:7" ht="15">
      <c r="F1273" t="s">
        <v>2812</v>
      </c>
      <c r="G1273" s="21" t="s">
        <v>1308</v>
      </c>
    </row>
    <row r="1274" spans="6:7" ht="15">
      <c r="F1274" t="s">
        <v>2813</v>
      </c>
      <c r="G1274" s="21" t="s">
        <v>1309</v>
      </c>
    </row>
    <row r="1275" spans="6:7" ht="15">
      <c r="F1275" t="s">
        <v>2814</v>
      </c>
      <c r="G1275" s="21" t="s">
        <v>1310</v>
      </c>
    </row>
    <row r="1276" spans="6:7" ht="15">
      <c r="F1276" t="s">
        <v>2815</v>
      </c>
      <c r="G1276" s="21" t="s">
        <v>1311</v>
      </c>
    </row>
    <row r="1277" spans="6:7" ht="15">
      <c r="F1277" t="s">
        <v>2816</v>
      </c>
      <c r="G1277" s="21" t="s">
        <v>1312</v>
      </c>
    </row>
    <row r="1278" spans="6:7" ht="15">
      <c r="F1278" t="s">
        <v>2817</v>
      </c>
      <c r="G1278" s="21" t="s">
        <v>1313</v>
      </c>
    </row>
    <row r="1279" spans="6:7" ht="15">
      <c r="F1279" t="s">
        <v>2818</v>
      </c>
      <c r="G1279" s="21" t="s">
        <v>1314</v>
      </c>
    </row>
    <row r="1280" spans="6:7" ht="15">
      <c r="F1280" t="s">
        <v>2819</v>
      </c>
      <c r="G1280" s="21" t="s">
        <v>1315</v>
      </c>
    </row>
    <row r="1281" spans="6:7" ht="15">
      <c r="F1281" t="s">
        <v>2820</v>
      </c>
      <c r="G1281" s="21" t="s">
        <v>1316</v>
      </c>
    </row>
    <row r="1282" spans="6:7" ht="15">
      <c r="F1282" t="s">
        <v>2821</v>
      </c>
      <c r="G1282" s="21" t="s">
        <v>1317</v>
      </c>
    </row>
    <row r="1283" spans="6:7" ht="15">
      <c r="F1283" t="s">
        <v>2822</v>
      </c>
      <c r="G1283" s="21" t="s">
        <v>1318</v>
      </c>
    </row>
    <row r="1284" spans="6:7" ht="15">
      <c r="F1284" t="s">
        <v>2823</v>
      </c>
      <c r="G1284" s="21" t="s">
        <v>1319</v>
      </c>
    </row>
    <row r="1285" spans="6:7" ht="15">
      <c r="F1285" t="s">
        <v>2824</v>
      </c>
      <c r="G1285" s="21" t="s">
        <v>1320</v>
      </c>
    </row>
    <row r="1286" spans="6:7" ht="15">
      <c r="F1286" t="s">
        <v>2825</v>
      </c>
      <c r="G1286" s="21" t="s">
        <v>1321</v>
      </c>
    </row>
    <row r="1287" spans="6:7" ht="15">
      <c r="F1287" t="s">
        <v>2826</v>
      </c>
      <c r="G1287" s="21" t="s">
        <v>1322</v>
      </c>
    </row>
    <row r="1288" spans="6:7" ht="15">
      <c r="F1288" t="s">
        <v>2827</v>
      </c>
      <c r="G1288" s="21" t="s">
        <v>1323</v>
      </c>
    </row>
    <row r="1289" spans="6:7" ht="15">
      <c r="F1289" t="s">
        <v>2828</v>
      </c>
      <c r="G1289" s="21" t="s">
        <v>1324</v>
      </c>
    </row>
    <row r="1290" spans="6:7" ht="15">
      <c r="F1290" t="s">
        <v>2829</v>
      </c>
      <c r="G1290" s="21" t="s">
        <v>1325</v>
      </c>
    </row>
    <row r="1291" spans="6:7" ht="15">
      <c r="F1291" t="s">
        <v>2830</v>
      </c>
      <c r="G1291" s="21" t="s">
        <v>1326</v>
      </c>
    </row>
    <row r="1292" spans="6:7" ht="15">
      <c r="F1292" t="s">
        <v>2831</v>
      </c>
      <c r="G1292" s="21" t="s">
        <v>3240</v>
      </c>
    </row>
    <row r="1293" spans="6:7" ht="15">
      <c r="F1293" t="s">
        <v>2832</v>
      </c>
      <c r="G1293" s="21" t="s">
        <v>1327</v>
      </c>
    </row>
    <row r="1294" spans="6:7" ht="15">
      <c r="F1294" t="s">
        <v>2833</v>
      </c>
      <c r="G1294" s="21" t="s">
        <v>1328</v>
      </c>
    </row>
    <row r="1295" spans="6:7" ht="15">
      <c r="F1295" t="s">
        <v>2834</v>
      </c>
      <c r="G1295" s="21" t="s">
        <v>1329</v>
      </c>
    </row>
    <row r="1296" spans="6:7" ht="15">
      <c r="F1296" t="s">
        <v>2835</v>
      </c>
      <c r="G1296" s="21" t="s">
        <v>1330</v>
      </c>
    </row>
    <row r="1297" spans="6:7" ht="15">
      <c r="F1297" t="s">
        <v>2836</v>
      </c>
      <c r="G1297" s="21" t="s">
        <v>1331</v>
      </c>
    </row>
    <row r="1298" spans="6:7" ht="15">
      <c r="F1298" t="s">
        <v>2837</v>
      </c>
      <c r="G1298" s="21" t="s">
        <v>1332</v>
      </c>
    </row>
    <row r="1299" spans="6:7" ht="15">
      <c r="F1299" t="s">
        <v>2838</v>
      </c>
      <c r="G1299" s="21" t="s">
        <v>1333</v>
      </c>
    </row>
    <row r="1300" spans="6:7" ht="15">
      <c r="F1300" t="s">
        <v>2839</v>
      </c>
      <c r="G1300" s="21" t="s">
        <v>1334</v>
      </c>
    </row>
    <row r="1301" spans="6:7" ht="15">
      <c r="F1301" t="s">
        <v>2840</v>
      </c>
      <c r="G1301" s="21" t="s">
        <v>1335</v>
      </c>
    </row>
    <row r="1302" spans="6:7" ht="15">
      <c r="F1302" t="s">
        <v>2841</v>
      </c>
      <c r="G1302" s="21" t="s">
        <v>1336</v>
      </c>
    </row>
    <row r="1303" spans="6:7" ht="15">
      <c r="F1303" t="s">
        <v>2842</v>
      </c>
      <c r="G1303" s="21" t="s">
        <v>1337</v>
      </c>
    </row>
    <row r="1304" spans="6:7" ht="15">
      <c r="F1304" t="s">
        <v>2843</v>
      </c>
      <c r="G1304" s="21" t="s">
        <v>1338</v>
      </c>
    </row>
    <row r="1305" spans="6:7" ht="15">
      <c r="F1305" t="s">
        <v>2844</v>
      </c>
      <c r="G1305" s="21" t="s">
        <v>1339</v>
      </c>
    </row>
    <row r="1306" spans="6:7" ht="15">
      <c r="F1306" t="s">
        <v>2845</v>
      </c>
      <c r="G1306" s="21" t="s">
        <v>1340</v>
      </c>
    </row>
    <row r="1307" spans="6:7" ht="15">
      <c r="F1307" t="s">
        <v>2846</v>
      </c>
      <c r="G1307" s="21" t="s">
        <v>1341</v>
      </c>
    </row>
    <row r="1308" spans="6:7" ht="15">
      <c r="F1308" t="s">
        <v>2847</v>
      </c>
      <c r="G1308" s="21" t="s">
        <v>1342</v>
      </c>
    </row>
    <row r="1309" spans="6:7" ht="15">
      <c r="F1309" t="s">
        <v>2848</v>
      </c>
      <c r="G1309" s="21" t="s">
        <v>3284</v>
      </c>
    </row>
    <row r="1310" spans="6:7" ht="15">
      <c r="F1310" t="s">
        <v>2849</v>
      </c>
      <c r="G1310" s="21" t="s">
        <v>1343</v>
      </c>
    </row>
    <row r="1311" spans="6:7" ht="15">
      <c r="F1311" t="s">
        <v>2850</v>
      </c>
      <c r="G1311" s="21" t="s">
        <v>1344</v>
      </c>
    </row>
    <row r="1312" spans="6:7" ht="15">
      <c r="F1312" t="s">
        <v>2851</v>
      </c>
      <c r="G1312" s="21" t="s">
        <v>1345</v>
      </c>
    </row>
    <row r="1313" spans="6:7" ht="15">
      <c r="F1313" t="s">
        <v>2852</v>
      </c>
      <c r="G1313" s="21" t="s">
        <v>1346</v>
      </c>
    </row>
    <row r="1314" spans="6:7" ht="15">
      <c r="F1314" t="s">
        <v>2853</v>
      </c>
      <c r="G1314" s="21" t="s">
        <v>1347</v>
      </c>
    </row>
    <row r="1315" spans="6:7" ht="15">
      <c r="F1315" t="s">
        <v>2854</v>
      </c>
      <c r="G1315" s="21" t="s">
        <v>1348</v>
      </c>
    </row>
    <row r="1316" spans="6:7" ht="15">
      <c r="F1316" t="s">
        <v>2855</v>
      </c>
      <c r="G1316" s="21" t="s">
        <v>1349</v>
      </c>
    </row>
    <row r="1317" spans="6:7" ht="15">
      <c r="F1317" t="s">
        <v>2856</v>
      </c>
      <c r="G1317" s="21" t="s">
        <v>1350</v>
      </c>
    </row>
    <row r="1318" spans="6:7" ht="15">
      <c r="F1318" t="s">
        <v>2857</v>
      </c>
      <c r="G1318" s="21" t="s">
        <v>1351</v>
      </c>
    </row>
    <row r="1319" spans="6:7" ht="15">
      <c r="F1319" t="s">
        <v>2858</v>
      </c>
      <c r="G1319" s="21" t="s">
        <v>1352</v>
      </c>
    </row>
    <row r="1320" spans="6:7" ht="15">
      <c r="F1320" t="s">
        <v>2859</v>
      </c>
      <c r="G1320" s="21" t="s">
        <v>1353</v>
      </c>
    </row>
    <row r="1321" spans="6:7" ht="15">
      <c r="F1321" t="s">
        <v>2860</v>
      </c>
      <c r="G1321" s="21" t="s">
        <v>1354</v>
      </c>
    </row>
    <row r="1322" spans="6:7" ht="15">
      <c r="F1322" t="s">
        <v>2861</v>
      </c>
      <c r="G1322" s="21" t="s">
        <v>1355</v>
      </c>
    </row>
    <row r="1323" spans="6:7" ht="15">
      <c r="F1323" t="s">
        <v>2862</v>
      </c>
      <c r="G1323" s="21" t="s">
        <v>1356</v>
      </c>
    </row>
    <row r="1324" spans="6:7" ht="15">
      <c r="F1324" t="s">
        <v>2863</v>
      </c>
      <c r="G1324" s="21" t="s">
        <v>1357</v>
      </c>
    </row>
    <row r="1325" spans="6:7" ht="15">
      <c r="F1325" t="s">
        <v>2864</v>
      </c>
      <c r="G1325" s="21" t="s">
        <v>1358</v>
      </c>
    </row>
    <row r="1326" spans="6:7" ht="15">
      <c r="F1326" t="s">
        <v>2865</v>
      </c>
      <c r="G1326" s="21" t="s">
        <v>1359</v>
      </c>
    </row>
    <row r="1327" spans="6:7" ht="15">
      <c r="F1327" t="s">
        <v>2866</v>
      </c>
      <c r="G1327" s="21" t="s">
        <v>1360</v>
      </c>
    </row>
    <row r="1328" spans="6:7" ht="15">
      <c r="F1328" t="s">
        <v>2867</v>
      </c>
      <c r="G1328" s="21" t="s">
        <v>1361</v>
      </c>
    </row>
    <row r="1329" spans="6:7" ht="15">
      <c r="F1329" t="s">
        <v>2868</v>
      </c>
      <c r="G1329" s="21" t="s">
        <v>1362</v>
      </c>
    </row>
    <row r="1330" spans="6:7" ht="15">
      <c r="F1330" t="s">
        <v>2869</v>
      </c>
      <c r="G1330" s="21" t="s">
        <v>1363</v>
      </c>
    </row>
    <row r="1331" spans="6:7" ht="15">
      <c r="F1331" t="s">
        <v>2870</v>
      </c>
      <c r="G1331" s="21" t="s">
        <v>1364</v>
      </c>
    </row>
    <row r="1332" spans="6:7" ht="15">
      <c r="F1332" t="s">
        <v>2871</v>
      </c>
      <c r="G1332" s="21" t="s">
        <v>1365</v>
      </c>
    </row>
    <row r="1333" spans="6:7" ht="15">
      <c r="F1333" t="s">
        <v>2872</v>
      </c>
      <c r="G1333" s="21" t="s">
        <v>1366</v>
      </c>
    </row>
    <row r="1334" spans="6:7" ht="15">
      <c r="F1334" t="s">
        <v>2873</v>
      </c>
      <c r="G1334" s="21" t="s">
        <v>1367</v>
      </c>
    </row>
    <row r="1335" spans="6:7" ht="15">
      <c r="F1335" t="s">
        <v>2874</v>
      </c>
      <c r="G1335" s="21" t="s">
        <v>1368</v>
      </c>
    </row>
    <row r="1336" spans="6:7" ht="15">
      <c r="F1336" t="s">
        <v>2875</v>
      </c>
      <c r="G1336" s="21" t="s">
        <v>1369</v>
      </c>
    </row>
    <row r="1337" spans="6:7" ht="15">
      <c r="F1337" t="s">
        <v>2876</v>
      </c>
      <c r="G1337" s="21" t="s">
        <v>1370</v>
      </c>
    </row>
    <row r="1338" spans="6:7" ht="15">
      <c r="F1338" t="s">
        <v>2877</v>
      </c>
      <c r="G1338" s="21" t="s">
        <v>1371</v>
      </c>
    </row>
    <row r="1339" spans="6:7" ht="15">
      <c r="F1339" t="s">
        <v>2878</v>
      </c>
      <c r="G1339" s="21" t="s">
        <v>1372</v>
      </c>
    </row>
    <row r="1340" spans="6:7" ht="15">
      <c r="F1340" s="45" t="s">
        <v>2879</v>
      </c>
      <c r="G1340" s="46" t="s">
        <v>3206</v>
      </c>
    </row>
    <row r="1341" spans="6:7" ht="15">
      <c r="F1341" t="s">
        <v>2880</v>
      </c>
      <c r="G1341" s="21" t="s">
        <v>1373</v>
      </c>
    </row>
    <row r="1342" spans="6:7" ht="15">
      <c r="F1342" t="s">
        <v>2881</v>
      </c>
      <c r="G1342" s="21" t="s">
        <v>1374</v>
      </c>
    </row>
    <row r="1343" spans="6:7" ht="15">
      <c r="F1343" t="s">
        <v>2882</v>
      </c>
      <c r="G1343" s="21" t="s">
        <v>1375</v>
      </c>
    </row>
    <row r="1344" spans="6:7" ht="15">
      <c r="F1344" t="s">
        <v>2883</v>
      </c>
      <c r="G1344" s="21" t="s">
        <v>1376</v>
      </c>
    </row>
    <row r="1345" spans="6:7" ht="15">
      <c r="F1345" t="s">
        <v>2884</v>
      </c>
      <c r="G1345" s="21" t="s">
        <v>1377</v>
      </c>
    </row>
    <row r="1346" spans="6:7" ht="15">
      <c r="F1346" t="s">
        <v>2885</v>
      </c>
      <c r="G1346" s="21" t="s">
        <v>1378</v>
      </c>
    </row>
    <row r="1347" spans="6:7" ht="15">
      <c r="F1347" t="s">
        <v>2886</v>
      </c>
      <c r="G1347" s="21" t="s">
        <v>1379</v>
      </c>
    </row>
    <row r="1348" spans="6:7" ht="15">
      <c r="F1348" t="s">
        <v>2887</v>
      </c>
      <c r="G1348" s="21" t="s">
        <v>1380</v>
      </c>
    </row>
    <row r="1349" spans="6:7" ht="15">
      <c r="F1349" t="s">
        <v>2888</v>
      </c>
      <c r="G1349" s="21" t="s">
        <v>1381</v>
      </c>
    </row>
    <row r="1350" spans="6:7" ht="15">
      <c r="F1350" t="s">
        <v>2889</v>
      </c>
      <c r="G1350" s="21" t="s">
        <v>1382</v>
      </c>
    </row>
    <row r="1351" spans="6:7" ht="15">
      <c r="F1351" t="s">
        <v>2890</v>
      </c>
      <c r="G1351" s="21" t="s">
        <v>1383</v>
      </c>
    </row>
    <row r="1352" spans="6:7" ht="15">
      <c r="F1352" t="s">
        <v>2891</v>
      </c>
      <c r="G1352" s="21" t="s">
        <v>1384</v>
      </c>
    </row>
    <row r="1353" spans="6:7" ht="15">
      <c r="F1353" t="s">
        <v>2892</v>
      </c>
      <c r="G1353" s="21" t="s">
        <v>1385</v>
      </c>
    </row>
    <row r="1354" spans="6:7" ht="15">
      <c r="F1354" t="s">
        <v>2893</v>
      </c>
      <c r="G1354" s="21" t="s">
        <v>1386</v>
      </c>
    </row>
    <row r="1355" spans="6:7" ht="15">
      <c r="F1355" t="s">
        <v>2894</v>
      </c>
      <c r="G1355" s="21" t="s">
        <v>1387</v>
      </c>
    </row>
    <row r="1356" spans="6:7" ht="15">
      <c r="F1356" t="s">
        <v>2895</v>
      </c>
      <c r="G1356" s="21" t="s">
        <v>1388</v>
      </c>
    </row>
    <row r="1357" spans="6:7" ht="15">
      <c r="F1357" t="s">
        <v>2896</v>
      </c>
      <c r="G1357" s="21" t="s">
        <v>3214</v>
      </c>
    </row>
    <row r="1358" spans="6:7" ht="15">
      <c r="F1358" t="s">
        <v>2897</v>
      </c>
      <c r="G1358" s="21" t="s">
        <v>1389</v>
      </c>
    </row>
    <row r="1359" spans="6:7" ht="15">
      <c r="F1359" t="s">
        <v>2898</v>
      </c>
      <c r="G1359" s="21" t="s">
        <v>1390</v>
      </c>
    </row>
    <row r="1360" spans="6:7" ht="15">
      <c r="F1360" t="s">
        <v>2899</v>
      </c>
      <c r="G1360" s="21" t="s">
        <v>1391</v>
      </c>
    </row>
    <row r="1361" spans="6:7" ht="15">
      <c r="F1361" t="s">
        <v>2900</v>
      </c>
      <c r="G1361" s="21" t="s">
        <v>1392</v>
      </c>
    </row>
    <row r="1362" spans="6:7" ht="15">
      <c r="F1362" t="s">
        <v>2901</v>
      </c>
      <c r="G1362" s="21" t="s">
        <v>1393</v>
      </c>
    </row>
    <row r="1363" spans="6:7" ht="15">
      <c r="F1363" t="s">
        <v>2902</v>
      </c>
      <c r="G1363" s="21" t="s">
        <v>1394</v>
      </c>
    </row>
    <row r="1364" spans="6:7" ht="15">
      <c r="F1364" t="s">
        <v>2903</v>
      </c>
      <c r="G1364" s="21" t="s">
        <v>1395</v>
      </c>
    </row>
    <row r="1365" spans="6:7" ht="15">
      <c r="F1365" t="s">
        <v>2904</v>
      </c>
      <c r="G1365" s="21" t="s">
        <v>1396</v>
      </c>
    </row>
    <row r="1366" spans="6:7" ht="15">
      <c r="F1366" t="s">
        <v>2905</v>
      </c>
      <c r="G1366" s="21" t="s">
        <v>1397</v>
      </c>
    </row>
    <row r="1367" spans="6:7" ht="15">
      <c r="F1367" t="s">
        <v>2906</v>
      </c>
      <c r="G1367" s="21" t="s">
        <v>1398</v>
      </c>
    </row>
    <row r="1368" spans="6:7" ht="15">
      <c r="F1368" t="s">
        <v>2907</v>
      </c>
      <c r="G1368" s="21" t="s">
        <v>1399</v>
      </c>
    </row>
    <row r="1369" spans="6:7" ht="15">
      <c r="F1369" t="s">
        <v>2908</v>
      </c>
      <c r="G1369" s="21" t="s">
        <v>1400</v>
      </c>
    </row>
    <row r="1370" spans="6:7" ht="15">
      <c r="F1370" t="s">
        <v>2909</v>
      </c>
      <c r="G1370" s="21" t="s">
        <v>1401</v>
      </c>
    </row>
    <row r="1371" spans="6:7" ht="15">
      <c r="F1371" t="s">
        <v>2910</v>
      </c>
      <c r="G1371" s="21" t="s">
        <v>1402</v>
      </c>
    </row>
    <row r="1372" spans="6:7" ht="15">
      <c r="F1372" t="s">
        <v>2911</v>
      </c>
      <c r="G1372" s="21" t="s">
        <v>3241</v>
      </c>
    </row>
    <row r="1373" spans="6:7" ht="15">
      <c r="F1373" t="s">
        <v>2912</v>
      </c>
      <c r="G1373" s="21" t="s">
        <v>1403</v>
      </c>
    </row>
    <row r="1374" spans="6:7" ht="15">
      <c r="F1374" t="s">
        <v>2913</v>
      </c>
      <c r="G1374" s="21" t="s">
        <v>1404</v>
      </c>
    </row>
    <row r="1375" spans="6:7" ht="15">
      <c r="F1375" t="s">
        <v>2914</v>
      </c>
      <c r="G1375" s="21" t="s">
        <v>1405</v>
      </c>
    </row>
    <row r="1376" spans="6:7" ht="15">
      <c r="F1376" t="s">
        <v>2915</v>
      </c>
      <c r="G1376" s="21" t="s">
        <v>1406</v>
      </c>
    </row>
    <row r="1377" spans="6:7" ht="15">
      <c r="F1377" t="s">
        <v>2916</v>
      </c>
      <c r="G1377" s="21" t="s">
        <v>1407</v>
      </c>
    </row>
    <row r="1378" spans="6:7" ht="15">
      <c r="F1378" t="s">
        <v>2917</v>
      </c>
      <c r="G1378" s="21" t="s">
        <v>1408</v>
      </c>
    </row>
    <row r="1379" spans="6:7" ht="15">
      <c r="F1379" t="s">
        <v>2918</v>
      </c>
      <c r="G1379" s="21" t="s">
        <v>1409</v>
      </c>
    </row>
    <row r="1380" spans="6:7" ht="15">
      <c r="F1380" t="s">
        <v>2919</v>
      </c>
      <c r="G1380" s="21" t="s">
        <v>1410</v>
      </c>
    </row>
    <row r="1381" spans="6:7" ht="15">
      <c r="F1381" t="s">
        <v>2920</v>
      </c>
      <c r="G1381" s="21" t="s">
        <v>1411</v>
      </c>
    </row>
    <row r="1382" spans="6:7" ht="15">
      <c r="F1382" t="s">
        <v>2921</v>
      </c>
      <c r="G1382" s="21" t="s">
        <v>1412</v>
      </c>
    </row>
    <row r="1383" spans="6:7" ht="15">
      <c r="F1383" t="s">
        <v>2922</v>
      </c>
      <c r="G1383" s="21" t="s">
        <v>1413</v>
      </c>
    </row>
    <row r="1384" spans="6:7" ht="15">
      <c r="F1384" t="s">
        <v>2923</v>
      </c>
      <c r="G1384" s="21" t="s">
        <v>1414</v>
      </c>
    </row>
    <row r="1385" spans="6:7" ht="15">
      <c r="F1385" t="s">
        <v>2924</v>
      </c>
      <c r="G1385" s="21" t="s">
        <v>1415</v>
      </c>
    </row>
    <row r="1386" spans="6:7" ht="15">
      <c r="F1386" t="s">
        <v>2925</v>
      </c>
      <c r="G1386" s="21" t="s">
        <v>3285</v>
      </c>
    </row>
    <row r="1387" spans="6:7" ht="15">
      <c r="F1387" s="45" t="s">
        <v>2926</v>
      </c>
      <c r="G1387" s="46" t="s">
        <v>1416</v>
      </c>
    </row>
    <row r="1388" spans="6:7" ht="15">
      <c r="F1388" t="s">
        <v>2927</v>
      </c>
      <c r="G1388" s="21" t="s">
        <v>1417</v>
      </c>
    </row>
    <row r="1389" spans="6:7" ht="15">
      <c r="F1389" t="s">
        <v>2928</v>
      </c>
      <c r="G1389" s="21" t="s">
        <v>3208</v>
      </c>
    </row>
    <row r="1390" spans="6:7" ht="15">
      <c r="F1390" t="s">
        <v>2929</v>
      </c>
      <c r="G1390" s="21" t="s">
        <v>1418</v>
      </c>
    </row>
    <row r="1391" spans="6:7" ht="15">
      <c r="F1391" t="s">
        <v>2930</v>
      </c>
      <c r="G1391" s="21" t="s">
        <v>1419</v>
      </c>
    </row>
    <row r="1392" spans="6:7" ht="15">
      <c r="F1392" t="s">
        <v>2931</v>
      </c>
      <c r="G1392" s="21" t="s">
        <v>1420</v>
      </c>
    </row>
    <row r="1393" spans="6:7" ht="15">
      <c r="F1393" t="s">
        <v>2932</v>
      </c>
      <c r="G1393" s="21" t="s">
        <v>1421</v>
      </c>
    </row>
    <row r="1394" spans="6:7" ht="15">
      <c r="F1394" t="s">
        <v>2933</v>
      </c>
      <c r="G1394" s="21" t="s">
        <v>1422</v>
      </c>
    </row>
    <row r="1395" spans="6:7" ht="15">
      <c r="F1395" t="s">
        <v>2934</v>
      </c>
      <c r="G1395" s="21" t="s">
        <v>1423</v>
      </c>
    </row>
    <row r="1396" spans="6:7" ht="15">
      <c r="F1396" t="s">
        <v>2935</v>
      </c>
      <c r="G1396" s="21" t="s">
        <v>1424</v>
      </c>
    </row>
    <row r="1397" spans="6:7" ht="15">
      <c r="F1397" t="s">
        <v>2936</v>
      </c>
      <c r="G1397" s="21" t="s">
        <v>1425</v>
      </c>
    </row>
    <row r="1398" spans="6:7" ht="15">
      <c r="F1398" t="s">
        <v>2937</v>
      </c>
      <c r="G1398" s="21" t="s">
        <v>1426</v>
      </c>
    </row>
    <row r="1399" spans="6:7" ht="15">
      <c r="F1399" t="s">
        <v>2938</v>
      </c>
      <c r="G1399" s="21" t="s">
        <v>1427</v>
      </c>
    </row>
    <row r="1400" spans="6:7" ht="15">
      <c r="F1400" t="s">
        <v>2939</v>
      </c>
      <c r="G1400" s="21" t="s">
        <v>1428</v>
      </c>
    </row>
    <row r="1401" spans="6:7" ht="15">
      <c r="F1401" t="s">
        <v>2940</v>
      </c>
      <c r="G1401" s="21" t="s">
        <v>1429</v>
      </c>
    </row>
    <row r="1402" spans="6:7" ht="15">
      <c r="F1402" t="s">
        <v>2941</v>
      </c>
      <c r="G1402" s="21" t="s">
        <v>1430</v>
      </c>
    </row>
    <row r="1403" spans="6:7" ht="15">
      <c r="F1403" t="s">
        <v>2942</v>
      </c>
      <c r="G1403" s="21" t="s">
        <v>1431</v>
      </c>
    </row>
    <row r="1404" spans="6:7" ht="15">
      <c r="F1404" t="s">
        <v>2943</v>
      </c>
      <c r="G1404" s="21" t="s">
        <v>1432</v>
      </c>
    </row>
    <row r="1405" spans="6:7" ht="15">
      <c r="F1405" t="s">
        <v>2944</v>
      </c>
      <c r="G1405" s="21" t="s">
        <v>1433</v>
      </c>
    </row>
    <row r="1406" spans="6:7" ht="15">
      <c r="F1406" s="45" t="s">
        <v>2945</v>
      </c>
      <c r="G1406" s="46" t="s">
        <v>1434</v>
      </c>
    </row>
    <row r="1407" spans="6:7" ht="15">
      <c r="F1407" t="s">
        <v>2946</v>
      </c>
      <c r="G1407" s="21" t="s">
        <v>1435</v>
      </c>
    </row>
    <row r="1408" spans="6:7" ht="15">
      <c r="F1408" s="45" t="s">
        <v>2947</v>
      </c>
      <c r="G1408" s="46" t="s">
        <v>1436</v>
      </c>
    </row>
    <row r="1409" spans="6:7" ht="15">
      <c r="F1409" t="s">
        <v>2948</v>
      </c>
      <c r="G1409" s="21" t="s">
        <v>1437</v>
      </c>
    </row>
    <row r="1410" spans="6:7" ht="15">
      <c r="F1410" t="s">
        <v>2949</v>
      </c>
      <c r="G1410" s="21" t="s">
        <v>1438</v>
      </c>
    </row>
    <row r="1411" spans="6:7" ht="15">
      <c r="F1411" t="s">
        <v>2950</v>
      </c>
      <c r="G1411" s="21" t="s">
        <v>1439</v>
      </c>
    </row>
    <row r="1412" spans="6:7" ht="15">
      <c r="F1412" t="s">
        <v>2951</v>
      </c>
      <c r="G1412" s="21" t="s">
        <v>1440</v>
      </c>
    </row>
    <row r="1413" spans="6:7" ht="15">
      <c r="F1413" t="s">
        <v>3188</v>
      </c>
      <c r="G1413" s="21" t="s">
        <v>3220</v>
      </c>
    </row>
    <row r="1414" spans="6:7" ht="15">
      <c r="F1414" t="s">
        <v>2952</v>
      </c>
      <c r="G1414" s="21" t="s">
        <v>1441</v>
      </c>
    </row>
    <row r="1415" spans="6:7" ht="15">
      <c r="F1415" t="s">
        <v>2953</v>
      </c>
      <c r="G1415" s="21" t="s">
        <v>1442</v>
      </c>
    </row>
    <row r="1416" spans="6:7" ht="15">
      <c r="F1416" t="s">
        <v>2954</v>
      </c>
      <c r="G1416" s="21" t="s">
        <v>1443</v>
      </c>
    </row>
    <row r="1417" spans="6:7" ht="15">
      <c r="F1417" t="s">
        <v>2955</v>
      </c>
      <c r="G1417" s="21" t="s">
        <v>1444</v>
      </c>
    </row>
    <row r="1418" spans="6:7" ht="15">
      <c r="F1418" t="s">
        <v>2956</v>
      </c>
      <c r="G1418" s="21" t="s">
        <v>1445</v>
      </c>
    </row>
    <row r="1419" spans="6:7" ht="15">
      <c r="F1419" t="s">
        <v>2957</v>
      </c>
      <c r="G1419" s="21" t="s">
        <v>3251</v>
      </c>
    </row>
    <row r="1420" spans="6:7" ht="15">
      <c r="F1420" t="s">
        <v>2958</v>
      </c>
      <c r="G1420" s="21" t="s">
        <v>1446</v>
      </c>
    </row>
    <row r="1421" spans="6:7" ht="15">
      <c r="F1421" t="s">
        <v>2959</v>
      </c>
      <c r="G1421" s="21" t="s">
        <v>1447</v>
      </c>
    </row>
    <row r="1422" spans="6:7" ht="15">
      <c r="F1422" t="s">
        <v>2960</v>
      </c>
      <c r="G1422" s="21" t="s">
        <v>1448</v>
      </c>
    </row>
    <row r="1423" spans="6:7" ht="15">
      <c r="F1423" t="s">
        <v>2961</v>
      </c>
      <c r="G1423" s="21" t="s">
        <v>3242</v>
      </c>
    </row>
    <row r="1424" spans="6:7" ht="15">
      <c r="F1424" t="s">
        <v>2962</v>
      </c>
      <c r="G1424" s="21" t="s">
        <v>1449</v>
      </c>
    </row>
    <row r="1425" spans="6:7" ht="15">
      <c r="F1425" t="s">
        <v>2963</v>
      </c>
      <c r="G1425" s="21" t="s">
        <v>1450</v>
      </c>
    </row>
    <row r="1426" spans="6:7" ht="15">
      <c r="F1426" t="s">
        <v>2964</v>
      </c>
      <c r="G1426" s="21" t="s">
        <v>3243</v>
      </c>
    </row>
    <row r="1427" spans="6:7" ht="15">
      <c r="F1427" t="s">
        <v>2965</v>
      </c>
      <c r="G1427" s="21" t="s">
        <v>1451</v>
      </c>
    </row>
    <row r="1428" spans="6:7" ht="15">
      <c r="F1428" t="s">
        <v>2966</v>
      </c>
      <c r="G1428" s="21" t="s">
        <v>1452</v>
      </c>
    </row>
    <row r="1429" spans="6:7" ht="15">
      <c r="F1429" t="s">
        <v>2967</v>
      </c>
      <c r="G1429" s="21" t="s">
        <v>1453</v>
      </c>
    </row>
    <row r="1430" spans="6:7" ht="15">
      <c r="F1430" s="45" t="s">
        <v>2968</v>
      </c>
      <c r="G1430" s="46" t="s">
        <v>1454</v>
      </c>
    </row>
    <row r="1431" spans="6:7" ht="15">
      <c r="F1431" t="s">
        <v>2969</v>
      </c>
      <c r="G1431" s="21" t="s">
        <v>1455</v>
      </c>
    </row>
    <row r="1432" spans="6:7" ht="15">
      <c r="F1432" t="s">
        <v>2970</v>
      </c>
      <c r="G1432" s="21" t="s">
        <v>1456</v>
      </c>
    </row>
    <row r="1433" spans="6:7" ht="15">
      <c r="F1433" t="s">
        <v>2971</v>
      </c>
      <c r="G1433" s="21" t="s">
        <v>1457</v>
      </c>
    </row>
    <row r="1434" spans="6:7" ht="15">
      <c r="F1434" t="s">
        <v>2972</v>
      </c>
      <c r="G1434" s="21" t="s">
        <v>3244</v>
      </c>
    </row>
    <row r="1435" spans="6:7" ht="15">
      <c r="F1435" t="s">
        <v>2973</v>
      </c>
      <c r="G1435" s="21" t="s">
        <v>1458</v>
      </c>
    </row>
    <row r="1436" spans="6:7" ht="15">
      <c r="F1436" t="s">
        <v>2974</v>
      </c>
      <c r="G1436" s="21" t="s">
        <v>1459</v>
      </c>
    </row>
    <row r="1437" spans="6:7" ht="15">
      <c r="F1437" t="s">
        <v>2975</v>
      </c>
      <c r="G1437" s="21" t="s">
        <v>1460</v>
      </c>
    </row>
    <row r="1438" spans="6:7" ht="15">
      <c r="F1438" t="s">
        <v>2976</v>
      </c>
      <c r="G1438" s="21" t="s">
        <v>1461</v>
      </c>
    </row>
    <row r="1439" spans="6:7" ht="15">
      <c r="F1439" t="s">
        <v>2977</v>
      </c>
      <c r="G1439" s="21" t="s">
        <v>1462</v>
      </c>
    </row>
    <row r="1440" spans="6:7" ht="15">
      <c r="F1440" t="s">
        <v>2978</v>
      </c>
      <c r="G1440" s="21" t="s">
        <v>3222</v>
      </c>
    </row>
    <row r="1441" spans="6:7" ht="15">
      <c r="F1441" t="s">
        <v>2979</v>
      </c>
      <c r="G1441" s="21" t="s">
        <v>1463</v>
      </c>
    </row>
    <row r="1442" spans="6:7" ht="15">
      <c r="F1442" s="45" t="s">
        <v>3193</v>
      </c>
      <c r="G1442" s="46" t="s">
        <v>3230</v>
      </c>
    </row>
    <row r="1443" spans="6:7" ht="15">
      <c r="F1443" s="45" t="s">
        <v>2980</v>
      </c>
      <c r="G1443" s="46" t="s">
        <v>1464</v>
      </c>
    </row>
    <row r="1444" spans="6:7" ht="15">
      <c r="F1444" t="s">
        <v>2981</v>
      </c>
      <c r="G1444" s="21" t="s">
        <v>1465</v>
      </c>
    </row>
    <row r="1445" spans="6:7" ht="15">
      <c r="F1445" t="s">
        <v>2982</v>
      </c>
      <c r="G1445" s="21" t="s">
        <v>1466</v>
      </c>
    </row>
    <row r="1446" spans="6:7" ht="15">
      <c r="F1446" s="45" t="s">
        <v>2983</v>
      </c>
      <c r="G1446" s="46" t="s">
        <v>1467</v>
      </c>
    </row>
    <row r="1447" spans="6:7" ht="15">
      <c r="F1447" t="s">
        <v>2984</v>
      </c>
      <c r="G1447" s="21" t="s">
        <v>1468</v>
      </c>
    </row>
    <row r="1448" spans="6:7" ht="15">
      <c r="F1448" t="s">
        <v>2985</v>
      </c>
      <c r="G1448" s="21" t="s">
        <v>1469</v>
      </c>
    </row>
    <row r="1449" spans="6:7" ht="15">
      <c r="F1449" t="s">
        <v>2986</v>
      </c>
      <c r="G1449" s="21" t="s">
        <v>1470</v>
      </c>
    </row>
    <row r="1450" spans="6:7" ht="15">
      <c r="F1450" t="s">
        <v>2987</v>
      </c>
      <c r="G1450" s="21" t="s">
        <v>1471</v>
      </c>
    </row>
    <row r="1451" spans="6:7" ht="15">
      <c r="F1451" t="s">
        <v>2988</v>
      </c>
      <c r="G1451" s="21" t="s">
        <v>1472</v>
      </c>
    </row>
    <row r="1452" spans="6:7" ht="15">
      <c r="F1452" t="s">
        <v>2989</v>
      </c>
      <c r="G1452" s="21" t="s">
        <v>1473</v>
      </c>
    </row>
    <row r="1453" spans="6:7" ht="15">
      <c r="F1453" t="s">
        <v>2990</v>
      </c>
      <c r="G1453" s="21" t="s">
        <v>1474</v>
      </c>
    </row>
    <row r="1454" spans="6:7" ht="15">
      <c r="F1454" t="s">
        <v>2991</v>
      </c>
      <c r="G1454" s="21" t="s">
        <v>1475</v>
      </c>
    </row>
    <row r="1455" spans="6:7" ht="15">
      <c r="F1455" t="s">
        <v>2992</v>
      </c>
      <c r="G1455" s="21" t="s">
        <v>1476</v>
      </c>
    </row>
    <row r="1456" spans="6:7" ht="15">
      <c r="F1456" t="s">
        <v>2993</v>
      </c>
      <c r="G1456" s="21" t="s">
        <v>1477</v>
      </c>
    </row>
    <row r="1457" spans="6:7" ht="15">
      <c r="F1457" t="s">
        <v>2994</v>
      </c>
      <c r="G1457" s="21" t="s">
        <v>1478</v>
      </c>
    </row>
    <row r="1458" spans="6:7" ht="15">
      <c r="F1458" s="45" t="s">
        <v>2995</v>
      </c>
      <c r="G1458" s="46" t="s">
        <v>1479</v>
      </c>
    </row>
    <row r="1459" spans="6:7" ht="15">
      <c r="F1459" t="s">
        <v>2996</v>
      </c>
      <c r="G1459" s="21" t="s">
        <v>1480</v>
      </c>
    </row>
    <row r="1460" spans="6:7" ht="15">
      <c r="F1460" t="s">
        <v>2997</v>
      </c>
      <c r="G1460" s="21" t="s">
        <v>1481</v>
      </c>
    </row>
    <row r="1461" spans="6:7" ht="15">
      <c r="F1461" t="s">
        <v>2998</v>
      </c>
      <c r="G1461" s="21" t="s">
        <v>1482</v>
      </c>
    </row>
    <row r="1462" spans="6:7" ht="15">
      <c r="F1462" t="s">
        <v>2999</v>
      </c>
      <c r="G1462" s="21" t="s">
        <v>1483</v>
      </c>
    </row>
    <row r="1463" spans="6:7" ht="15">
      <c r="F1463" t="s">
        <v>3000</v>
      </c>
      <c r="G1463" s="21" t="s">
        <v>1484</v>
      </c>
    </row>
    <row r="1464" spans="6:7" ht="15">
      <c r="F1464" t="s">
        <v>3001</v>
      </c>
      <c r="G1464" s="21" t="s">
        <v>1485</v>
      </c>
    </row>
    <row r="1465" spans="6:7" ht="15">
      <c r="F1465" t="s">
        <v>3002</v>
      </c>
      <c r="G1465" s="21" t="s">
        <v>1486</v>
      </c>
    </row>
    <row r="1466" spans="6:7" ht="15">
      <c r="F1466" t="s">
        <v>3003</v>
      </c>
      <c r="G1466" s="21" t="s">
        <v>1487</v>
      </c>
    </row>
    <row r="1467" spans="6:7" ht="15">
      <c r="F1467" s="45" t="s">
        <v>3004</v>
      </c>
      <c r="G1467" s="46" t="s">
        <v>1488</v>
      </c>
    </row>
    <row r="1468" spans="6:7" ht="15">
      <c r="F1468" t="s">
        <v>3005</v>
      </c>
      <c r="G1468" s="21" t="s">
        <v>1489</v>
      </c>
    </row>
    <row r="1469" spans="6:7" ht="15">
      <c r="F1469" t="s">
        <v>3006</v>
      </c>
      <c r="G1469" s="21" t="s">
        <v>1490</v>
      </c>
    </row>
    <row r="1470" spans="6:7" ht="15">
      <c r="F1470" s="45" t="s">
        <v>3007</v>
      </c>
      <c r="G1470" s="46" t="s">
        <v>1491</v>
      </c>
    </row>
    <row r="1471" spans="6:7" ht="15">
      <c r="F1471" t="s">
        <v>3008</v>
      </c>
      <c r="G1471" s="21" t="s">
        <v>1492</v>
      </c>
    </row>
    <row r="1472" spans="6:7" ht="15">
      <c r="F1472" t="s">
        <v>3009</v>
      </c>
      <c r="G1472" s="21" t="s">
        <v>1493</v>
      </c>
    </row>
    <row r="1473" spans="6:7" ht="15">
      <c r="F1473" t="s">
        <v>3010</v>
      </c>
      <c r="G1473" s="21" t="s">
        <v>1494</v>
      </c>
    </row>
    <row r="1474" spans="6:7" ht="15">
      <c r="F1474" t="s">
        <v>3011</v>
      </c>
      <c r="G1474" s="21" t="s">
        <v>1495</v>
      </c>
    </row>
    <row r="1475" spans="6:7" ht="15">
      <c r="F1475" t="s">
        <v>3012</v>
      </c>
      <c r="G1475" s="21" t="s">
        <v>1496</v>
      </c>
    </row>
    <row r="1476" spans="6:7" ht="15">
      <c r="F1476" t="s">
        <v>3013</v>
      </c>
      <c r="G1476" s="21" t="s">
        <v>1497</v>
      </c>
    </row>
    <row r="1477" spans="6:7" ht="15">
      <c r="F1477" t="s">
        <v>3014</v>
      </c>
      <c r="G1477" s="21" t="s">
        <v>1498</v>
      </c>
    </row>
    <row r="1478" spans="6:7" ht="15">
      <c r="F1478" t="s">
        <v>3015</v>
      </c>
      <c r="G1478" s="21" t="s">
        <v>3254</v>
      </c>
    </row>
    <row r="1479" spans="6:7" ht="15">
      <c r="F1479" s="45" t="s">
        <v>3016</v>
      </c>
      <c r="G1479" s="46" t="s">
        <v>1499</v>
      </c>
    </row>
    <row r="1480" spans="6:7" ht="15">
      <c r="F1480" t="s">
        <v>3017</v>
      </c>
      <c r="G1480" s="21" t="s">
        <v>1500</v>
      </c>
    </row>
    <row r="1481" spans="6:7" ht="15">
      <c r="F1481" t="s">
        <v>3018</v>
      </c>
      <c r="G1481" s="21" t="s">
        <v>1501</v>
      </c>
    </row>
    <row r="1482" spans="6:7" ht="15">
      <c r="F1482" t="s">
        <v>3019</v>
      </c>
      <c r="G1482" s="21" t="s">
        <v>3286</v>
      </c>
    </row>
    <row r="1483" spans="6:7" ht="15">
      <c r="F1483" t="s">
        <v>3020</v>
      </c>
      <c r="G1483" s="21" t="s">
        <v>1502</v>
      </c>
    </row>
    <row r="1484" spans="6:7" ht="15">
      <c r="F1484" t="s">
        <v>3021</v>
      </c>
      <c r="G1484" s="21" t="s">
        <v>1503</v>
      </c>
    </row>
    <row r="1485" spans="6:7" ht="15">
      <c r="F1485" t="s">
        <v>3022</v>
      </c>
      <c r="G1485" s="21" t="s">
        <v>1504</v>
      </c>
    </row>
    <row r="1486" spans="6:7" ht="15">
      <c r="F1486" s="45" t="s">
        <v>3023</v>
      </c>
      <c r="G1486" s="46" t="s">
        <v>1505</v>
      </c>
    </row>
    <row r="1487" spans="6:7" ht="15">
      <c r="F1487" t="s">
        <v>3024</v>
      </c>
      <c r="G1487" s="21" t="s">
        <v>1506</v>
      </c>
    </row>
    <row r="1488" spans="6:7" ht="15">
      <c r="F1488" t="s">
        <v>3025</v>
      </c>
      <c r="G1488" s="21" t="s">
        <v>1507</v>
      </c>
    </row>
    <row r="1489" spans="6:7" ht="15">
      <c r="F1489" t="s">
        <v>3026</v>
      </c>
      <c r="G1489" s="21" t="s">
        <v>1508</v>
      </c>
    </row>
    <row r="1490" spans="6:7" ht="15">
      <c r="F1490" t="s">
        <v>3027</v>
      </c>
      <c r="G1490" s="21" t="s">
        <v>1509</v>
      </c>
    </row>
    <row r="1491" spans="6:7" ht="15">
      <c r="F1491" t="s">
        <v>3028</v>
      </c>
      <c r="G1491" s="21" t="s">
        <v>1510</v>
      </c>
    </row>
    <row r="1492" spans="6:7" ht="15">
      <c r="F1492" t="s">
        <v>3029</v>
      </c>
      <c r="G1492" s="21" t="s">
        <v>1511</v>
      </c>
    </row>
    <row r="1493" spans="6:7" ht="15">
      <c r="F1493" t="s">
        <v>3030</v>
      </c>
      <c r="G1493" s="21" t="s">
        <v>1512</v>
      </c>
    </row>
    <row r="1494" spans="6:7" ht="15">
      <c r="F1494" t="s">
        <v>3031</v>
      </c>
      <c r="G1494" s="21" t="s">
        <v>1513</v>
      </c>
    </row>
    <row r="1495" spans="6:7" ht="15">
      <c r="F1495" t="s">
        <v>3032</v>
      </c>
      <c r="G1495" s="21" t="s">
        <v>1514</v>
      </c>
    </row>
    <row r="1496" spans="6:7" ht="15">
      <c r="F1496" t="s">
        <v>3033</v>
      </c>
      <c r="G1496" s="21" t="s">
        <v>1515</v>
      </c>
    </row>
    <row r="1497" spans="6:7" ht="15">
      <c r="F1497" t="s">
        <v>3034</v>
      </c>
      <c r="G1497" s="21" t="s">
        <v>1516</v>
      </c>
    </row>
    <row r="1498" spans="6:7" ht="15">
      <c r="F1498" t="s">
        <v>3035</v>
      </c>
      <c r="G1498" s="21" t="s">
        <v>1517</v>
      </c>
    </row>
    <row r="1499" spans="6:7" ht="15">
      <c r="F1499" t="s">
        <v>3036</v>
      </c>
      <c r="G1499" s="21" t="s">
        <v>1518</v>
      </c>
    </row>
    <row r="1500" spans="6:7" ht="15">
      <c r="F1500" t="s">
        <v>3037</v>
      </c>
      <c r="G1500" s="21" t="s">
        <v>1520</v>
      </c>
    </row>
    <row r="1501" spans="6:7" ht="15">
      <c r="F1501" s="45" t="s">
        <v>3038</v>
      </c>
      <c r="G1501" s="46" t="s">
        <v>1519</v>
      </c>
    </row>
    <row r="1502" spans="6:7" ht="15">
      <c r="F1502" t="s">
        <v>3039</v>
      </c>
      <c r="G1502" s="21" t="s">
        <v>1521</v>
      </c>
    </row>
    <row r="1503" spans="6:7" ht="15">
      <c r="F1503" t="s">
        <v>3040</v>
      </c>
      <c r="G1503" s="21" t="s">
        <v>1522</v>
      </c>
    </row>
    <row r="1504" spans="6:7" ht="15">
      <c r="F1504" s="45" t="s">
        <v>3041</v>
      </c>
      <c r="G1504" s="46" t="s">
        <v>1523</v>
      </c>
    </row>
    <row r="1505" spans="6:7" ht="15">
      <c r="F1505" t="s">
        <v>3042</v>
      </c>
      <c r="G1505" s="21" t="s">
        <v>1524</v>
      </c>
    </row>
    <row r="1506" spans="6:7" ht="15">
      <c r="F1506" t="s">
        <v>3043</v>
      </c>
      <c r="G1506" s="21" t="s">
        <v>1525</v>
      </c>
    </row>
    <row r="1507" spans="6:7" ht="15">
      <c r="F1507" t="s">
        <v>3044</v>
      </c>
      <c r="G1507" s="21" t="s">
        <v>1526</v>
      </c>
    </row>
    <row r="1508" spans="6:7" ht="15">
      <c r="F1508" t="s">
        <v>3045</v>
      </c>
      <c r="G1508" s="21" t="s">
        <v>1527</v>
      </c>
    </row>
    <row r="1509" spans="6:7" ht="15">
      <c r="F1509" t="s">
        <v>3046</v>
      </c>
      <c r="G1509" s="21" t="s">
        <v>1528</v>
      </c>
    </row>
    <row r="1510" spans="6:7" ht="15">
      <c r="F1510" s="57"/>
      <c r="G1510" s="58"/>
    </row>
    <row r="1511" spans="6:7" ht="15">
      <c r="F1511" s="57"/>
      <c r="G1511" s="58"/>
    </row>
    <row r="1512" spans="6:7" ht="15">
      <c r="F1512" s="57"/>
      <c r="G1512" s="58"/>
    </row>
    <row r="1513" spans="6:7" ht="15">
      <c r="F1513" s="57"/>
      <c r="G1513" s="58"/>
    </row>
    <row r="1514" spans="6:7" ht="15">
      <c r="F1514" s="57"/>
      <c r="G1514" s="58"/>
    </row>
    <row r="1515" spans="6:7" ht="15">
      <c r="F1515" s="57"/>
      <c r="G1515" s="58"/>
    </row>
    <row r="1516" spans="6:7" ht="15">
      <c r="F1516" s="57"/>
      <c r="G1516" s="58"/>
    </row>
    <row r="1517" spans="6:7" ht="15">
      <c r="F1517" s="57"/>
      <c r="G1517" s="58"/>
    </row>
    <row r="1518" spans="6:7" ht="15">
      <c r="F1518" s="57"/>
      <c r="G1518" s="58"/>
    </row>
  </sheetData>
  <sheetProtection password="CB5F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09"/>
  <sheetViews>
    <sheetView zoomScalePageLayoutView="0" workbookViewId="0" topLeftCell="H1">
      <selection activeCell="Q2" sqref="Q2:Q5"/>
    </sheetView>
  </sheetViews>
  <sheetFormatPr defaultColWidth="9.140625" defaultRowHeight="12.75"/>
  <cols>
    <col min="1" max="1" width="40.140625" style="0" bestFit="1" customWidth="1"/>
    <col min="2" max="2" width="19.28125" style="35" customWidth="1"/>
    <col min="3" max="3" width="19.28125" style="59" customWidth="1"/>
    <col min="4" max="4" width="31.140625" style="0" bestFit="1" customWidth="1"/>
    <col min="9" max="9" width="48.8515625" style="0" bestFit="1" customWidth="1"/>
  </cols>
  <sheetData>
    <row r="1" spans="1:17" ht="12.75">
      <c r="A1" s="23" t="s">
        <v>1532</v>
      </c>
      <c r="B1" s="34" t="s">
        <v>1552</v>
      </c>
      <c r="C1" s="34" t="s">
        <v>3391</v>
      </c>
      <c r="D1" s="23" t="s">
        <v>1533</v>
      </c>
      <c r="E1" s="23" t="s">
        <v>1534</v>
      </c>
      <c r="F1" s="23" t="s">
        <v>1550</v>
      </c>
      <c r="G1" s="23" t="s">
        <v>1551</v>
      </c>
      <c r="H1" s="23" t="s">
        <v>3205</v>
      </c>
      <c r="I1" s="23" t="s">
        <v>1553</v>
      </c>
      <c r="J1" s="23" t="s">
        <v>1554</v>
      </c>
      <c r="M1" s="23" t="s">
        <v>3197</v>
      </c>
      <c r="O1" s="23" t="s">
        <v>3203</v>
      </c>
      <c r="Q1" s="23" t="s">
        <v>3396</v>
      </c>
    </row>
    <row r="2" spans="1:17" ht="12.75">
      <c r="A2" t="s">
        <v>6</v>
      </c>
      <c r="B2" s="35" t="s">
        <v>3292</v>
      </c>
      <c r="C2" s="60"/>
      <c r="D2" s="45" t="s">
        <v>101</v>
      </c>
      <c r="E2" s="46" t="s">
        <v>106</v>
      </c>
      <c r="F2" t="s">
        <v>3200</v>
      </c>
      <c r="G2" t="s">
        <v>0</v>
      </c>
      <c r="H2" t="s">
        <v>0</v>
      </c>
      <c r="I2" t="s">
        <v>2</v>
      </c>
      <c r="J2" s="24" t="s">
        <v>102</v>
      </c>
      <c r="M2" s="24" t="s">
        <v>3199</v>
      </c>
      <c r="O2" s="24" t="s">
        <v>3204</v>
      </c>
      <c r="Q2" s="24" t="s">
        <v>3397</v>
      </c>
    </row>
    <row r="3" spans="1:17" ht="12.75">
      <c r="A3" t="s">
        <v>8</v>
      </c>
      <c r="B3" s="35" t="s">
        <v>3293</v>
      </c>
      <c r="D3" t="s">
        <v>1578</v>
      </c>
      <c r="E3" s="21" t="s">
        <v>122</v>
      </c>
      <c r="F3" t="s">
        <v>3201</v>
      </c>
      <c r="G3" t="s">
        <v>1</v>
      </c>
      <c r="H3" t="s">
        <v>1</v>
      </c>
      <c r="I3" t="s">
        <v>3</v>
      </c>
      <c r="J3" s="24" t="s">
        <v>103</v>
      </c>
      <c r="M3" s="24" t="s">
        <v>3198</v>
      </c>
      <c r="O3" t="s">
        <v>3202</v>
      </c>
      <c r="Q3" s="24" t="s">
        <v>5</v>
      </c>
    </row>
    <row r="4" spans="1:17" ht="12.75">
      <c r="A4" t="s">
        <v>9</v>
      </c>
      <c r="B4" s="35" t="s">
        <v>3294</v>
      </c>
      <c r="D4" t="s">
        <v>1590</v>
      </c>
      <c r="E4" s="21" t="s">
        <v>134</v>
      </c>
      <c r="F4" t="s">
        <v>104</v>
      </c>
      <c r="H4" t="s">
        <v>99</v>
      </c>
      <c r="I4" t="s">
        <v>4</v>
      </c>
      <c r="O4" t="s">
        <v>3196</v>
      </c>
      <c r="Q4" s="24" t="s">
        <v>3398</v>
      </c>
    </row>
    <row r="5" spans="1:17" ht="12.75">
      <c r="A5" t="s">
        <v>12</v>
      </c>
      <c r="B5" s="35" t="s">
        <v>3295</v>
      </c>
      <c r="D5" t="s">
        <v>1621</v>
      </c>
      <c r="E5" s="21" t="s">
        <v>164</v>
      </c>
      <c r="F5" t="s">
        <v>105</v>
      </c>
      <c r="Q5" s="24" t="s">
        <v>3399</v>
      </c>
    </row>
    <row r="6" spans="1:6" ht="12.75">
      <c r="A6" t="s">
        <v>15</v>
      </c>
      <c r="B6" s="35" t="s">
        <v>3296</v>
      </c>
      <c r="D6" t="s">
        <v>1871</v>
      </c>
      <c r="E6" s="21" t="s">
        <v>397</v>
      </c>
      <c r="F6" t="s">
        <v>1536</v>
      </c>
    </row>
    <row r="7" spans="1:6" ht="12.75">
      <c r="A7" t="s">
        <v>10</v>
      </c>
      <c r="B7" s="35" t="s">
        <v>3297</v>
      </c>
      <c r="D7" t="s">
        <v>1935</v>
      </c>
      <c r="E7" s="21" t="s">
        <v>460</v>
      </c>
      <c r="F7" t="s">
        <v>1537</v>
      </c>
    </row>
    <row r="8" spans="1:6" ht="12.75">
      <c r="A8" t="s">
        <v>7</v>
      </c>
      <c r="B8" s="35" t="s">
        <v>3298</v>
      </c>
      <c r="D8" t="s">
        <v>1943</v>
      </c>
      <c r="E8" s="21" t="s">
        <v>468</v>
      </c>
      <c r="F8" t="s">
        <v>87</v>
      </c>
    </row>
    <row r="9" spans="1:6" ht="12.75">
      <c r="A9" t="s">
        <v>16</v>
      </c>
      <c r="B9" s="35" t="s">
        <v>3299</v>
      </c>
      <c r="D9" t="s">
        <v>2014</v>
      </c>
      <c r="E9" s="21" t="s">
        <v>535</v>
      </c>
      <c r="F9" t="s">
        <v>88</v>
      </c>
    </row>
    <row r="10" spans="1:6" ht="12.75">
      <c r="A10" t="s">
        <v>14</v>
      </c>
      <c r="B10" s="35" t="s">
        <v>3300</v>
      </c>
      <c r="D10" t="s">
        <v>2139</v>
      </c>
      <c r="E10" s="21" t="s">
        <v>655</v>
      </c>
      <c r="F10" t="s">
        <v>89</v>
      </c>
    </row>
    <row r="11" spans="1:6" ht="12.75">
      <c r="A11" t="s">
        <v>3047</v>
      </c>
      <c r="B11" s="35" t="s">
        <v>3301</v>
      </c>
      <c r="D11" t="s">
        <v>2165</v>
      </c>
      <c r="E11" s="21" t="s">
        <v>681</v>
      </c>
      <c r="F11" t="s">
        <v>90</v>
      </c>
    </row>
    <row r="12" spans="1:6" ht="12.75">
      <c r="A12" t="s">
        <v>3133</v>
      </c>
      <c r="B12" s="35" t="s">
        <v>3302</v>
      </c>
      <c r="D12" t="s">
        <v>2180</v>
      </c>
      <c r="E12" s="21" t="s">
        <v>696</v>
      </c>
      <c r="F12" t="s">
        <v>1538</v>
      </c>
    </row>
    <row r="13" spans="1:6" ht="12.75">
      <c r="A13" t="s">
        <v>13</v>
      </c>
      <c r="B13" s="35" t="s">
        <v>3303</v>
      </c>
      <c r="D13" t="s">
        <v>2269</v>
      </c>
      <c r="E13" s="21" t="s">
        <v>782</v>
      </c>
      <c r="F13" t="s">
        <v>1539</v>
      </c>
    </row>
    <row r="14" spans="1:6" ht="12.75">
      <c r="A14" t="s">
        <v>11</v>
      </c>
      <c r="B14" s="35" t="s">
        <v>3304</v>
      </c>
      <c r="D14" t="s">
        <v>2457</v>
      </c>
      <c r="E14" s="21" t="s">
        <v>959</v>
      </c>
      <c r="F14" t="s">
        <v>1540</v>
      </c>
    </row>
    <row r="15" spans="1:6" ht="12.75">
      <c r="A15" t="s">
        <v>3306</v>
      </c>
      <c r="B15" s="35" t="s">
        <v>3305</v>
      </c>
      <c r="D15" s="45" t="s">
        <v>2548</v>
      </c>
      <c r="E15" s="46" t="s">
        <v>1048</v>
      </c>
      <c r="F15" t="s">
        <v>91</v>
      </c>
    </row>
    <row r="16" spans="1:6" ht="12.75">
      <c r="A16" t="s">
        <v>3141</v>
      </c>
      <c r="B16" s="35" t="s">
        <v>3307</v>
      </c>
      <c r="D16" s="45" t="s">
        <v>2622</v>
      </c>
      <c r="E16" s="46" t="s">
        <v>1122</v>
      </c>
      <c r="F16" t="s">
        <v>1541</v>
      </c>
    </row>
    <row r="17" spans="1:6" ht="12.75">
      <c r="A17" t="s">
        <v>3143</v>
      </c>
      <c r="B17" s="35" t="s">
        <v>3308</v>
      </c>
      <c r="D17" t="s">
        <v>2645</v>
      </c>
      <c r="E17" s="21" t="s">
        <v>1145</v>
      </c>
      <c r="F17" t="s">
        <v>92</v>
      </c>
    </row>
    <row r="18" spans="1:6" ht="12.75">
      <c r="A18" t="s">
        <v>3145</v>
      </c>
      <c r="B18" s="35" t="s">
        <v>3309</v>
      </c>
      <c r="D18" t="s">
        <v>2783</v>
      </c>
      <c r="E18" s="21" t="s">
        <v>1280</v>
      </c>
      <c r="F18" t="s">
        <v>93</v>
      </c>
    </row>
    <row r="19" spans="1:6" ht="12.75">
      <c r="A19" t="s">
        <v>3147</v>
      </c>
      <c r="B19" s="35" t="s">
        <v>3310</v>
      </c>
      <c r="D19" t="s">
        <v>2986</v>
      </c>
      <c r="E19" s="21" t="s">
        <v>1470</v>
      </c>
      <c r="F19" t="s">
        <v>1542</v>
      </c>
    </row>
    <row r="20" spans="1:6" ht="12.75">
      <c r="A20" t="s">
        <v>3149</v>
      </c>
      <c r="B20" s="35" t="s">
        <v>3311</v>
      </c>
      <c r="D20" t="s">
        <v>3006</v>
      </c>
      <c r="E20" s="21" t="s">
        <v>1490</v>
      </c>
      <c r="F20" t="s">
        <v>1543</v>
      </c>
    </row>
    <row r="21" spans="1:6" ht="12.75">
      <c r="A21" t="s">
        <v>3151</v>
      </c>
      <c r="B21" s="35" t="s">
        <v>3312</v>
      </c>
      <c r="D21" t="s">
        <v>1722</v>
      </c>
      <c r="E21" s="21" t="s">
        <v>257</v>
      </c>
      <c r="F21" t="s">
        <v>1544</v>
      </c>
    </row>
    <row r="22" spans="1:6" ht="12.75">
      <c r="A22" t="s">
        <v>3153</v>
      </c>
      <c r="B22" s="35" t="s">
        <v>3313</v>
      </c>
      <c r="D22" t="s">
        <v>1924</v>
      </c>
      <c r="E22" s="21" t="s">
        <v>450</v>
      </c>
      <c r="F22" t="s">
        <v>1545</v>
      </c>
    </row>
    <row r="23" spans="1:6" ht="12.75">
      <c r="A23" t="s">
        <v>3155</v>
      </c>
      <c r="B23" s="35" t="s">
        <v>3314</v>
      </c>
      <c r="D23" t="s">
        <v>2055</v>
      </c>
      <c r="E23" s="21" t="s">
        <v>572</v>
      </c>
      <c r="F23" t="s">
        <v>1546</v>
      </c>
    </row>
    <row r="24" spans="1:6" ht="12.75">
      <c r="A24" t="s">
        <v>3157</v>
      </c>
      <c r="B24" s="35" t="s">
        <v>3315</v>
      </c>
      <c r="D24" t="s">
        <v>2143</v>
      </c>
      <c r="E24" s="21" t="s">
        <v>659</v>
      </c>
      <c r="F24" t="s">
        <v>1547</v>
      </c>
    </row>
    <row r="25" spans="1:6" ht="12.75">
      <c r="A25" t="s">
        <v>3159</v>
      </c>
      <c r="B25" s="35" t="s">
        <v>3316</v>
      </c>
      <c r="D25" s="45" t="s">
        <v>2306</v>
      </c>
      <c r="E25" s="46" t="s">
        <v>815</v>
      </c>
      <c r="F25" t="s">
        <v>94</v>
      </c>
    </row>
    <row r="26" spans="1:6" ht="12.75">
      <c r="A26" t="s">
        <v>3161</v>
      </c>
      <c r="B26" s="35" t="s">
        <v>3317</v>
      </c>
      <c r="D26" t="s">
        <v>2564</v>
      </c>
      <c r="E26" s="21" t="s">
        <v>1064</v>
      </c>
      <c r="F26" t="s">
        <v>95</v>
      </c>
    </row>
    <row r="27" spans="1:6" ht="12.75">
      <c r="A27" t="s">
        <v>3163</v>
      </c>
      <c r="B27" s="35" t="s">
        <v>3318</v>
      </c>
      <c r="D27" t="s">
        <v>2662</v>
      </c>
      <c r="E27" s="21" t="s">
        <v>1161</v>
      </c>
      <c r="F27" t="s">
        <v>1548</v>
      </c>
    </row>
    <row r="28" spans="1:6" ht="12.75">
      <c r="A28" t="s">
        <v>25</v>
      </c>
      <c r="B28" s="35" t="s">
        <v>3319</v>
      </c>
      <c r="D28" t="s">
        <v>2683</v>
      </c>
      <c r="E28" s="21" t="s">
        <v>1182</v>
      </c>
      <c r="F28" t="s">
        <v>1549</v>
      </c>
    </row>
    <row r="29" spans="1:6" ht="12.75">
      <c r="A29" t="s">
        <v>17</v>
      </c>
      <c r="B29" s="35" t="s">
        <v>3320</v>
      </c>
      <c r="D29" t="s">
        <v>2813</v>
      </c>
      <c r="E29" s="21" t="s">
        <v>1309</v>
      </c>
      <c r="F29" t="s">
        <v>96</v>
      </c>
    </row>
    <row r="30" spans="1:6" ht="12.75">
      <c r="A30" t="s">
        <v>18</v>
      </c>
      <c r="B30" s="35" t="s">
        <v>3321</v>
      </c>
      <c r="D30" t="s">
        <v>2830</v>
      </c>
      <c r="E30" s="21" t="s">
        <v>1326</v>
      </c>
      <c r="F30" t="s">
        <v>97</v>
      </c>
    </row>
    <row r="31" spans="1:5" ht="12.75">
      <c r="A31" t="s">
        <v>24</v>
      </c>
      <c r="B31" s="35" t="s">
        <v>3322</v>
      </c>
      <c r="D31" t="s">
        <v>1671</v>
      </c>
      <c r="E31" s="21" t="s">
        <v>211</v>
      </c>
    </row>
    <row r="32" spans="1:5" ht="12.75">
      <c r="A32" t="s">
        <v>20</v>
      </c>
      <c r="B32" s="35" t="s">
        <v>3323</v>
      </c>
      <c r="D32" t="s">
        <v>2207</v>
      </c>
      <c r="E32" s="21" t="s">
        <v>722</v>
      </c>
    </row>
    <row r="33" spans="1:5" ht="12.75">
      <c r="A33" t="s">
        <v>19</v>
      </c>
      <c r="B33" s="35" t="s">
        <v>3324</v>
      </c>
      <c r="D33" t="s">
        <v>2495</v>
      </c>
      <c r="E33" s="21" t="s">
        <v>996</v>
      </c>
    </row>
    <row r="34" spans="1:5" ht="12.75">
      <c r="A34" t="s">
        <v>21</v>
      </c>
      <c r="B34" s="35" t="s">
        <v>3325</v>
      </c>
      <c r="D34" t="s">
        <v>2606</v>
      </c>
      <c r="E34" s="21" t="s">
        <v>1106</v>
      </c>
    </row>
    <row r="35" spans="1:5" ht="12.75">
      <c r="A35" t="s">
        <v>23</v>
      </c>
      <c r="B35" s="35" t="s">
        <v>3326</v>
      </c>
      <c r="D35" t="s">
        <v>2826</v>
      </c>
      <c r="E35" s="21" t="s">
        <v>1322</v>
      </c>
    </row>
    <row r="36" spans="1:5" ht="12.75">
      <c r="A36" t="s">
        <v>22</v>
      </c>
      <c r="B36" s="35" t="s">
        <v>3327</v>
      </c>
      <c r="D36" t="s">
        <v>2877</v>
      </c>
      <c r="E36" s="21" t="s">
        <v>1371</v>
      </c>
    </row>
    <row r="37" spans="1:5" ht="12.75">
      <c r="A37" t="s">
        <v>27</v>
      </c>
      <c r="B37" s="35" t="s">
        <v>3328</v>
      </c>
      <c r="D37" t="s">
        <v>1624</v>
      </c>
      <c r="E37" s="21" t="s">
        <v>167</v>
      </c>
    </row>
    <row r="38" spans="1:5" ht="12.75">
      <c r="A38" t="s">
        <v>28</v>
      </c>
      <c r="B38" s="35" t="s">
        <v>3329</v>
      </c>
      <c r="D38" t="s">
        <v>1702</v>
      </c>
      <c r="E38" s="21" t="s">
        <v>238</v>
      </c>
    </row>
    <row r="39" spans="1:5" ht="12.75">
      <c r="A39" t="s">
        <v>3384</v>
      </c>
      <c r="B39" s="35" t="s">
        <v>3383</v>
      </c>
      <c r="D39" t="s">
        <v>1986</v>
      </c>
      <c r="E39" s="21" t="s">
        <v>509</v>
      </c>
    </row>
    <row r="40" spans="1:5" ht="12.75">
      <c r="A40" t="s">
        <v>30</v>
      </c>
      <c r="B40" s="35" t="s">
        <v>3330</v>
      </c>
      <c r="D40" t="s">
        <v>2021</v>
      </c>
      <c r="E40" s="21" t="s">
        <v>542</v>
      </c>
    </row>
    <row r="41" spans="1:5" ht="12.75">
      <c r="A41" t="s">
        <v>29</v>
      </c>
      <c r="B41" s="35" t="s">
        <v>3331</v>
      </c>
      <c r="D41" t="s">
        <v>2079</v>
      </c>
      <c r="E41" s="21" t="s">
        <v>596</v>
      </c>
    </row>
    <row r="42" spans="1:5" ht="12.75">
      <c r="A42" t="s">
        <v>31</v>
      </c>
      <c r="B42" s="35" t="s">
        <v>3332</v>
      </c>
      <c r="D42" t="s">
        <v>2088</v>
      </c>
      <c r="E42" s="21" t="s">
        <v>605</v>
      </c>
    </row>
    <row r="43" spans="1:5" ht="12.75">
      <c r="A43" t="s">
        <v>32</v>
      </c>
      <c r="B43" s="35" t="s">
        <v>3333</v>
      </c>
      <c r="D43" s="45" t="s">
        <v>2257</v>
      </c>
      <c r="E43" s="46" t="s">
        <v>771</v>
      </c>
    </row>
    <row r="44" spans="1:5" ht="12.75">
      <c r="A44" t="s">
        <v>33</v>
      </c>
      <c r="B44" s="35" t="s">
        <v>3334</v>
      </c>
      <c r="D44" t="s">
        <v>2276</v>
      </c>
      <c r="E44" s="21" t="s">
        <v>787</v>
      </c>
    </row>
    <row r="45" spans="1:5" ht="12.75">
      <c r="A45" t="s">
        <v>35</v>
      </c>
      <c r="B45" s="35" t="s">
        <v>3335</v>
      </c>
      <c r="D45" t="s">
        <v>2450</v>
      </c>
      <c r="E45" s="21" t="s">
        <v>953</v>
      </c>
    </row>
    <row r="46" spans="1:5" ht="12.75">
      <c r="A46" t="s">
        <v>34</v>
      </c>
      <c r="B46" s="35" t="s">
        <v>3336</v>
      </c>
      <c r="D46" t="s">
        <v>2502</v>
      </c>
      <c r="E46" s="21" t="s">
        <v>1002</v>
      </c>
    </row>
    <row r="47" spans="1:5" ht="12.75">
      <c r="A47" t="s">
        <v>36</v>
      </c>
      <c r="B47" s="35" t="s">
        <v>3337</v>
      </c>
      <c r="D47" t="s">
        <v>2503</v>
      </c>
      <c r="E47" s="21" t="s">
        <v>1003</v>
      </c>
    </row>
    <row r="48" spans="1:5" ht="12.75">
      <c r="A48" t="s">
        <v>37</v>
      </c>
      <c r="B48" s="35" t="s">
        <v>3338</v>
      </c>
      <c r="D48" t="s">
        <v>2841</v>
      </c>
      <c r="E48" s="21" t="s">
        <v>1336</v>
      </c>
    </row>
    <row r="49" spans="1:5" ht="12.75">
      <c r="A49" t="s">
        <v>48</v>
      </c>
      <c r="B49" s="35" t="s">
        <v>3339</v>
      </c>
      <c r="D49" t="s">
        <v>2903</v>
      </c>
      <c r="E49" s="21" t="s">
        <v>1395</v>
      </c>
    </row>
    <row r="50" spans="1:5" ht="12.75">
      <c r="A50" t="s">
        <v>49</v>
      </c>
      <c r="B50" s="35" t="s">
        <v>3340</v>
      </c>
      <c r="D50" t="s">
        <v>2924</v>
      </c>
      <c r="E50" s="21" t="s">
        <v>1415</v>
      </c>
    </row>
    <row r="51" spans="1:5" ht="12.75">
      <c r="A51" t="s">
        <v>47</v>
      </c>
      <c r="B51" s="35" t="s">
        <v>3341</v>
      </c>
      <c r="D51" t="s">
        <v>2976</v>
      </c>
      <c r="E51" s="21" t="s">
        <v>1461</v>
      </c>
    </row>
    <row r="52" spans="1:5" ht="12.75">
      <c r="A52" t="s">
        <v>45</v>
      </c>
      <c r="B52" s="35" t="s">
        <v>3342</v>
      </c>
      <c r="D52" t="s">
        <v>2977</v>
      </c>
      <c r="E52" s="21" t="s">
        <v>1462</v>
      </c>
    </row>
    <row r="53" spans="1:5" ht="12.75">
      <c r="A53" t="s">
        <v>42</v>
      </c>
      <c r="B53" s="35" t="s">
        <v>3343</v>
      </c>
      <c r="D53" t="s">
        <v>3034</v>
      </c>
      <c r="E53" s="21" t="s">
        <v>1516</v>
      </c>
    </row>
    <row r="54" spans="1:5" ht="12.75">
      <c r="A54" t="s">
        <v>41</v>
      </c>
      <c r="B54" s="35" t="s">
        <v>3344</v>
      </c>
      <c r="D54" s="45" t="s">
        <v>1700</v>
      </c>
      <c r="E54" s="46" t="s">
        <v>237</v>
      </c>
    </row>
    <row r="55" spans="1:5" ht="12.75">
      <c r="A55" t="s">
        <v>3386</v>
      </c>
      <c r="B55" s="35" t="s">
        <v>3385</v>
      </c>
      <c r="D55" t="s">
        <v>1781</v>
      </c>
      <c r="E55" s="21" t="s">
        <v>311</v>
      </c>
    </row>
    <row r="56" spans="1:5" ht="12.75">
      <c r="A56" t="s">
        <v>3346</v>
      </c>
      <c r="B56" s="35" t="s">
        <v>3345</v>
      </c>
      <c r="D56" t="s">
        <v>1901</v>
      </c>
      <c r="E56" s="21" t="s">
        <v>427</v>
      </c>
    </row>
    <row r="57" spans="1:5" ht="12.75">
      <c r="A57" t="s">
        <v>39</v>
      </c>
      <c r="B57" s="35" t="s">
        <v>3347</v>
      </c>
      <c r="D57" t="s">
        <v>1974</v>
      </c>
      <c r="E57" s="21" t="s">
        <v>497</v>
      </c>
    </row>
    <row r="58" spans="1:5" ht="12.75">
      <c r="A58" t="s">
        <v>83</v>
      </c>
      <c r="B58" s="35" t="s">
        <v>3348</v>
      </c>
      <c r="D58" t="s">
        <v>2227</v>
      </c>
      <c r="E58" s="21" t="s">
        <v>741</v>
      </c>
    </row>
    <row r="59" spans="1:5" ht="12.75">
      <c r="A59" t="s">
        <v>86</v>
      </c>
      <c r="B59" s="35" t="s">
        <v>3349</v>
      </c>
      <c r="D59" t="s">
        <v>2440</v>
      </c>
      <c r="E59" s="21" t="s">
        <v>943</v>
      </c>
    </row>
    <row r="60" spans="1:5" ht="12.75">
      <c r="A60" t="s">
        <v>81</v>
      </c>
      <c r="B60" s="35" t="s">
        <v>3350</v>
      </c>
      <c r="D60" t="s">
        <v>2528</v>
      </c>
      <c r="E60" s="21" t="s">
        <v>1028</v>
      </c>
    </row>
    <row r="61" spans="1:5" ht="12.75">
      <c r="A61" t="s">
        <v>84</v>
      </c>
      <c r="B61" s="35" t="s">
        <v>3351</v>
      </c>
      <c r="D61" t="s">
        <v>2863</v>
      </c>
      <c r="E61" s="21" t="s">
        <v>1357</v>
      </c>
    </row>
    <row r="62" spans="1:5" ht="12.75">
      <c r="A62" t="s">
        <v>82</v>
      </c>
      <c r="B62" s="35" t="s">
        <v>3352</v>
      </c>
      <c r="D62" s="45" t="s">
        <v>1592</v>
      </c>
      <c r="E62" s="46" t="s">
        <v>136</v>
      </c>
    </row>
    <row r="63" spans="1:5" ht="12.75">
      <c r="A63" t="s">
        <v>3354</v>
      </c>
      <c r="B63" s="35" t="s">
        <v>3353</v>
      </c>
      <c r="D63" t="s">
        <v>1703</v>
      </c>
      <c r="E63" s="21" t="s">
        <v>239</v>
      </c>
    </row>
    <row r="64" spans="1:5" ht="12.75">
      <c r="A64" t="s">
        <v>46</v>
      </c>
      <c r="B64" s="35" t="s">
        <v>3355</v>
      </c>
      <c r="D64" t="s">
        <v>1704</v>
      </c>
      <c r="E64" s="21" t="s">
        <v>240</v>
      </c>
    </row>
    <row r="65" spans="1:5" ht="12.75">
      <c r="A65" t="s">
        <v>53</v>
      </c>
      <c r="B65" s="35" t="s">
        <v>3356</v>
      </c>
      <c r="D65" t="s">
        <v>1723</v>
      </c>
      <c r="E65" s="21" t="s">
        <v>258</v>
      </c>
    </row>
    <row r="66" spans="1:5" ht="12.75">
      <c r="A66" t="s">
        <v>50</v>
      </c>
      <c r="B66" s="35" t="s">
        <v>3357</v>
      </c>
      <c r="D66" t="s">
        <v>1737</v>
      </c>
      <c r="E66" s="21" t="s">
        <v>271</v>
      </c>
    </row>
    <row r="67" spans="1:5" ht="12.75">
      <c r="A67" t="s">
        <v>51</v>
      </c>
      <c r="B67" s="35" t="s">
        <v>3358</v>
      </c>
      <c r="D67" t="s">
        <v>1738</v>
      </c>
      <c r="E67" s="21" t="s">
        <v>272</v>
      </c>
    </row>
    <row r="68" spans="1:5" ht="12.75">
      <c r="A68" t="s">
        <v>54</v>
      </c>
      <c r="B68" s="35" t="s">
        <v>3359</v>
      </c>
      <c r="D68" t="s">
        <v>1786</v>
      </c>
      <c r="E68" s="21" t="s">
        <v>316</v>
      </c>
    </row>
    <row r="69" spans="1:5" ht="12.75">
      <c r="A69" t="s">
        <v>52</v>
      </c>
      <c r="B69" s="35" t="s">
        <v>3360</v>
      </c>
      <c r="D69" t="s">
        <v>1819</v>
      </c>
      <c r="E69" s="21" t="s">
        <v>347</v>
      </c>
    </row>
    <row r="70" spans="1:5" ht="12.75">
      <c r="A70" t="s">
        <v>56</v>
      </c>
      <c r="B70" s="35" t="s">
        <v>3361</v>
      </c>
      <c r="D70" t="s">
        <v>1820</v>
      </c>
      <c r="E70" s="21" t="s">
        <v>348</v>
      </c>
    </row>
    <row r="71" spans="1:5" ht="12.75">
      <c r="A71" t="s">
        <v>3388</v>
      </c>
      <c r="B71" s="35" t="s">
        <v>3387</v>
      </c>
      <c r="D71" t="s">
        <v>1842</v>
      </c>
      <c r="E71" s="21" t="s">
        <v>368</v>
      </c>
    </row>
    <row r="72" spans="1:5" ht="12.75">
      <c r="A72" t="s">
        <v>3180</v>
      </c>
      <c r="B72" s="35" t="s">
        <v>3362</v>
      </c>
      <c r="D72" t="s">
        <v>1972</v>
      </c>
      <c r="E72" s="21" t="s">
        <v>495</v>
      </c>
    </row>
    <row r="73" spans="1:5" ht="12.75">
      <c r="A73" t="s">
        <v>3364</v>
      </c>
      <c r="B73" s="35" t="s">
        <v>3363</v>
      </c>
      <c r="D73" t="s">
        <v>1985</v>
      </c>
      <c r="E73" s="21" t="s">
        <v>508</v>
      </c>
    </row>
    <row r="74" spans="1:5" ht="12.75">
      <c r="A74" t="s">
        <v>3390</v>
      </c>
      <c r="B74" s="35" t="s">
        <v>3389</v>
      </c>
      <c r="D74" t="s">
        <v>2135</v>
      </c>
      <c r="E74" s="21" t="s">
        <v>651</v>
      </c>
    </row>
    <row r="75" spans="1:5" ht="12.75">
      <c r="A75" t="s">
        <v>61</v>
      </c>
      <c r="B75" s="35" t="s">
        <v>3365</v>
      </c>
      <c r="D75" t="s">
        <v>2326</v>
      </c>
      <c r="E75" s="21" t="s">
        <v>833</v>
      </c>
    </row>
    <row r="76" spans="1:5" ht="12.75">
      <c r="A76" t="s">
        <v>65</v>
      </c>
      <c r="B76" s="35" t="s">
        <v>3366</v>
      </c>
      <c r="D76" t="s">
        <v>2347</v>
      </c>
      <c r="E76" s="21" t="s">
        <v>854</v>
      </c>
    </row>
    <row r="77" spans="1:5" ht="12.75">
      <c r="A77" t="s">
        <v>64</v>
      </c>
      <c r="B77" s="35" t="s">
        <v>3367</v>
      </c>
      <c r="D77" t="s">
        <v>2374</v>
      </c>
      <c r="E77" s="21" t="s">
        <v>880</v>
      </c>
    </row>
    <row r="78" spans="1:5" ht="12.75">
      <c r="A78" t="s">
        <v>62</v>
      </c>
      <c r="B78" s="35" t="s">
        <v>3368</v>
      </c>
      <c r="D78" t="s">
        <v>2605</v>
      </c>
      <c r="E78" s="21" t="s">
        <v>1105</v>
      </c>
    </row>
    <row r="79" spans="1:5" ht="12.75">
      <c r="A79" t="s">
        <v>63</v>
      </c>
      <c r="B79" s="35" t="s">
        <v>3369</v>
      </c>
      <c r="D79" t="s">
        <v>2609</v>
      </c>
      <c r="E79" s="21" t="s">
        <v>1109</v>
      </c>
    </row>
    <row r="80" spans="1:5" ht="12.75">
      <c r="A80" t="s">
        <v>66</v>
      </c>
      <c r="B80" s="35" t="s">
        <v>3370</v>
      </c>
      <c r="D80" t="s">
        <v>2630</v>
      </c>
      <c r="E80" s="21" t="s">
        <v>1130</v>
      </c>
    </row>
    <row r="81" spans="1:5" ht="12.75">
      <c r="A81" t="s">
        <v>68</v>
      </c>
      <c r="B81" s="35" t="s">
        <v>3371</v>
      </c>
      <c r="D81" t="s">
        <v>2814</v>
      </c>
      <c r="E81" s="21" t="s">
        <v>1310</v>
      </c>
    </row>
    <row r="82" spans="1:5" ht="12.75">
      <c r="A82" t="s">
        <v>69</v>
      </c>
      <c r="B82" s="35" t="s">
        <v>3372</v>
      </c>
      <c r="D82" t="s">
        <v>2829</v>
      </c>
      <c r="E82" s="21" t="s">
        <v>1325</v>
      </c>
    </row>
    <row r="83" spans="1:5" ht="12.75">
      <c r="A83" t="s">
        <v>70</v>
      </c>
      <c r="B83" s="35" t="s">
        <v>3373</v>
      </c>
      <c r="D83" t="s">
        <v>2847</v>
      </c>
      <c r="E83" s="21" t="s">
        <v>1342</v>
      </c>
    </row>
    <row r="84" spans="1:5" ht="12.75">
      <c r="A84" t="s">
        <v>71</v>
      </c>
      <c r="B84" s="35" t="s">
        <v>3374</v>
      </c>
      <c r="D84" t="s">
        <v>2866</v>
      </c>
      <c r="E84" s="21" t="s">
        <v>1360</v>
      </c>
    </row>
    <row r="85" spans="1:5" ht="12.75">
      <c r="A85" t="s">
        <v>79</v>
      </c>
      <c r="B85" s="35" t="s">
        <v>3375</v>
      </c>
      <c r="D85" s="45" t="s">
        <v>2879</v>
      </c>
      <c r="E85" s="46" t="s">
        <v>3206</v>
      </c>
    </row>
    <row r="86" spans="1:5" ht="12.75">
      <c r="A86" t="s">
        <v>72</v>
      </c>
      <c r="B86" s="35" t="s">
        <v>3376</v>
      </c>
      <c r="D86" t="s">
        <v>3003</v>
      </c>
      <c r="E86" s="21" t="s">
        <v>1487</v>
      </c>
    </row>
    <row r="87" spans="1:5" ht="12.75">
      <c r="A87" t="s">
        <v>73</v>
      </c>
      <c r="B87" s="35" t="s">
        <v>3377</v>
      </c>
      <c r="D87" t="s">
        <v>1561</v>
      </c>
      <c r="E87" s="21" t="s">
        <v>109</v>
      </c>
    </row>
    <row r="88" spans="1:5" ht="12.75">
      <c r="A88" t="s">
        <v>74</v>
      </c>
      <c r="B88" s="35" t="s">
        <v>3378</v>
      </c>
      <c r="D88" t="s">
        <v>1562</v>
      </c>
      <c r="E88" s="21" t="s">
        <v>3207</v>
      </c>
    </row>
    <row r="89" spans="1:5" ht="12.75">
      <c r="A89" t="s">
        <v>75</v>
      </c>
      <c r="B89" s="35" t="s">
        <v>3379</v>
      </c>
      <c r="D89" t="s">
        <v>2059</v>
      </c>
      <c r="E89" s="21" t="s">
        <v>576</v>
      </c>
    </row>
    <row r="90" spans="1:5" ht="12.75">
      <c r="A90" t="s">
        <v>76</v>
      </c>
      <c r="B90" s="35" t="s">
        <v>3380</v>
      </c>
      <c r="D90" t="s">
        <v>2146</v>
      </c>
      <c r="E90" s="21" t="s">
        <v>662</v>
      </c>
    </row>
    <row r="91" spans="1:5" ht="12.75">
      <c r="A91" t="s">
        <v>67</v>
      </c>
      <c r="B91" s="35" t="s">
        <v>3381</v>
      </c>
      <c r="D91" t="s">
        <v>2166</v>
      </c>
      <c r="E91" s="21" t="s">
        <v>682</v>
      </c>
    </row>
    <row r="92" spans="1:5" ht="12.75">
      <c r="A92" t="s">
        <v>98</v>
      </c>
      <c r="B92" s="35" t="s">
        <v>3382</v>
      </c>
      <c r="D92" t="s">
        <v>2537</v>
      </c>
      <c r="E92" s="21" t="s">
        <v>1037</v>
      </c>
    </row>
    <row r="93" spans="4:5" ht="12.75">
      <c r="D93" s="45" t="s">
        <v>2625</v>
      </c>
      <c r="E93" s="46" t="s">
        <v>1125</v>
      </c>
    </row>
    <row r="94" spans="4:5" ht="12.75">
      <c r="D94" t="s">
        <v>2767</v>
      </c>
      <c r="E94" s="21" t="s">
        <v>1264</v>
      </c>
    </row>
    <row r="95" spans="4:5" ht="12.75">
      <c r="D95" t="s">
        <v>2860</v>
      </c>
      <c r="E95" s="21" t="s">
        <v>1354</v>
      </c>
    </row>
    <row r="96" spans="4:5" ht="12.75">
      <c r="D96" t="s">
        <v>2992</v>
      </c>
      <c r="E96" s="21" t="s">
        <v>1476</v>
      </c>
    </row>
    <row r="97" spans="4:5" ht="12.75">
      <c r="D97" t="s">
        <v>2999</v>
      </c>
      <c r="E97" s="21" t="s">
        <v>1483</v>
      </c>
    </row>
    <row r="98" spans="4:5" ht="12.75">
      <c r="D98" t="s">
        <v>3017</v>
      </c>
      <c r="E98" s="21" t="s">
        <v>1500</v>
      </c>
    </row>
    <row r="99" spans="4:5" ht="12.75">
      <c r="D99" t="s">
        <v>1599</v>
      </c>
      <c r="E99" s="21" t="s">
        <v>143</v>
      </c>
    </row>
    <row r="100" spans="4:5" ht="12.75">
      <c r="D100" t="s">
        <v>1639</v>
      </c>
      <c r="E100" s="21" t="s">
        <v>182</v>
      </c>
    </row>
    <row r="101" spans="4:5" ht="12.75">
      <c r="D101" t="s">
        <v>1644</v>
      </c>
      <c r="E101" s="21" t="s">
        <v>187</v>
      </c>
    </row>
    <row r="102" spans="4:5" ht="12.75">
      <c r="D102" t="s">
        <v>1783</v>
      </c>
      <c r="E102" s="21" t="s">
        <v>313</v>
      </c>
    </row>
    <row r="103" spans="4:5" ht="12.75">
      <c r="D103" t="s">
        <v>1991</v>
      </c>
      <c r="E103" s="21" t="s">
        <v>514</v>
      </c>
    </row>
    <row r="104" spans="4:5" ht="12.75">
      <c r="D104" t="s">
        <v>2008</v>
      </c>
      <c r="E104" s="21" t="s">
        <v>530</v>
      </c>
    </row>
    <row r="105" spans="4:5" ht="12.75">
      <c r="D105" t="s">
        <v>2046</v>
      </c>
      <c r="E105" s="21" t="s">
        <v>563</v>
      </c>
    </row>
    <row r="106" spans="4:5" ht="12.75">
      <c r="D106" t="s">
        <v>2056</v>
      </c>
      <c r="E106" s="21" t="s">
        <v>573</v>
      </c>
    </row>
    <row r="107" spans="4:5" ht="12.75">
      <c r="D107" t="s">
        <v>2127</v>
      </c>
      <c r="E107" s="21" t="s">
        <v>643</v>
      </c>
    </row>
    <row r="108" spans="4:5" ht="12.75">
      <c r="D108" t="s">
        <v>2142</v>
      </c>
      <c r="E108" s="21" t="s">
        <v>658</v>
      </c>
    </row>
    <row r="109" spans="4:5" ht="12.75">
      <c r="D109" t="s">
        <v>2192</v>
      </c>
      <c r="E109" s="21" t="s">
        <v>708</v>
      </c>
    </row>
    <row r="110" spans="4:5" ht="12.75">
      <c r="D110" t="s">
        <v>2250</v>
      </c>
      <c r="E110" s="21" t="s">
        <v>764</v>
      </c>
    </row>
    <row r="111" spans="4:5" ht="12.75">
      <c r="D111" t="s">
        <v>2361</v>
      </c>
      <c r="E111" s="21" t="s">
        <v>868</v>
      </c>
    </row>
    <row r="112" spans="4:5" ht="12.75">
      <c r="D112" s="45" t="s">
        <v>2437</v>
      </c>
      <c r="E112" s="46" t="s">
        <v>940</v>
      </c>
    </row>
    <row r="113" spans="4:5" ht="12.75">
      <c r="D113" t="s">
        <v>2637</v>
      </c>
      <c r="E113" s="21" t="s">
        <v>1137</v>
      </c>
    </row>
    <row r="114" spans="4:5" ht="12.75">
      <c r="D114" t="s">
        <v>2687</v>
      </c>
      <c r="E114" s="21" t="s">
        <v>1186</v>
      </c>
    </row>
    <row r="115" spans="4:5" ht="12.75">
      <c r="D115" t="s">
        <v>2885</v>
      </c>
      <c r="E115" s="21" t="s">
        <v>1378</v>
      </c>
    </row>
    <row r="116" spans="4:5" ht="12.75">
      <c r="D116" t="s">
        <v>1572</v>
      </c>
      <c r="E116" s="21" t="s">
        <v>117</v>
      </c>
    </row>
    <row r="117" spans="4:5" ht="12.75">
      <c r="D117" t="s">
        <v>1630</v>
      </c>
      <c r="E117" s="21" t="s">
        <v>173</v>
      </c>
    </row>
    <row r="118" spans="4:5" ht="12.75">
      <c r="D118" t="s">
        <v>1760</v>
      </c>
      <c r="E118" s="21" t="s">
        <v>292</v>
      </c>
    </row>
    <row r="119" spans="4:5" ht="12.75">
      <c r="D119" t="s">
        <v>1931</v>
      </c>
      <c r="E119" s="21" t="s">
        <v>456</v>
      </c>
    </row>
    <row r="120" spans="4:5" ht="12.75">
      <c r="D120" t="s">
        <v>2051</v>
      </c>
      <c r="E120" s="21" t="s">
        <v>568</v>
      </c>
    </row>
    <row r="121" spans="4:5" ht="12.75">
      <c r="D121" s="45" t="s">
        <v>2215</v>
      </c>
      <c r="E121" s="46" t="s">
        <v>730</v>
      </c>
    </row>
    <row r="122" spans="4:5" ht="12.75">
      <c r="D122" t="s">
        <v>2419</v>
      </c>
      <c r="E122" s="21" t="s">
        <v>923</v>
      </c>
    </row>
    <row r="123" spans="4:5" ht="12.75">
      <c r="D123" t="s">
        <v>2545</v>
      </c>
      <c r="E123" s="21" t="s">
        <v>1045</v>
      </c>
    </row>
    <row r="124" spans="4:5" ht="12.75">
      <c r="D124" t="s">
        <v>2774</v>
      </c>
      <c r="E124" s="21" t="s">
        <v>1271</v>
      </c>
    </row>
    <row r="125" spans="4:5" ht="12.75">
      <c r="D125" t="s">
        <v>2791</v>
      </c>
      <c r="E125" s="21" t="s">
        <v>1287</v>
      </c>
    </row>
    <row r="126" spans="4:5" ht="12.75">
      <c r="D126" t="s">
        <v>2882</v>
      </c>
      <c r="E126" s="21" t="s">
        <v>1375</v>
      </c>
    </row>
    <row r="127" spans="4:5" ht="12.75">
      <c r="D127" s="45" t="s">
        <v>1603</v>
      </c>
      <c r="E127" s="46" t="s">
        <v>147</v>
      </c>
    </row>
    <row r="128" spans="4:5" ht="12.75">
      <c r="D128" t="s">
        <v>1616</v>
      </c>
      <c r="E128" s="21" t="s">
        <v>159</v>
      </c>
    </row>
    <row r="129" spans="4:5" ht="12.75">
      <c r="D129" t="s">
        <v>1749</v>
      </c>
      <c r="E129" s="21" t="s">
        <v>283</v>
      </c>
    </row>
    <row r="130" spans="4:5" ht="12.75">
      <c r="D130" s="45" t="s">
        <v>1789</v>
      </c>
      <c r="E130" s="46" t="s">
        <v>319</v>
      </c>
    </row>
    <row r="131" spans="4:5" ht="12.75">
      <c r="D131" t="s">
        <v>1805</v>
      </c>
      <c r="E131" s="21" t="s">
        <v>334</v>
      </c>
    </row>
    <row r="132" spans="4:5" ht="12.75">
      <c r="D132" t="s">
        <v>1824</v>
      </c>
      <c r="E132" s="21" t="s">
        <v>351</v>
      </c>
    </row>
    <row r="133" spans="4:5" ht="12.75">
      <c r="D133" t="s">
        <v>1868</v>
      </c>
      <c r="E133" s="21" t="s">
        <v>394</v>
      </c>
    </row>
    <row r="134" spans="4:5" ht="12.75">
      <c r="D134" t="s">
        <v>1894</v>
      </c>
      <c r="E134" s="21" t="s">
        <v>420</v>
      </c>
    </row>
    <row r="135" spans="4:5" ht="12.75">
      <c r="D135" s="45" t="s">
        <v>2126</v>
      </c>
      <c r="E135" s="46" t="s">
        <v>642</v>
      </c>
    </row>
    <row r="136" spans="4:5" ht="12.75">
      <c r="D136" t="s">
        <v>2148</v>
      </c>
      <c r="E136" s="21" t="s">
        <v>664</v>
      </c>
    </row>
    <row r="137" spans="4:5" ht="12.75">
      <c r="D137" t="s">
        <v>2316</v>
      </c>
      <c r="E137" s="21" t="s">
        <v>825</v>
      </c>
    </row>
    <row r="138" spans="4:5" ht="12.75">
      <c r="D138" t="s">
        <v>2397</v>
      </c>
      <c r="E138" s="21" t="s">
        <v>902</v>
      </c>
    </row>
    <row r="139" spans="4:5" ht="12.75">
      <c r="D139" t="s">
        <v>2448</v>
      </c>
      <c r="E139" s="21" t="s">
        <v>951</v>
      </c>
    </row>
    <row r="140" spans="4:5" ht="12.75">
      <c r="D140" t="s">
        <v>2519</v>
      </c>
      <c r="E140" s="21" t="s">
        <v>1019</v>
      </c>
    </row>
    <row r="141" spans="4:5" ht="12.75">
      <c r="D141" t="s">
        <v>2593</v>
      </c>
      <c r="E141" s="21" t="s">
        <v>1093</v>
      </c>
    </row>
    <row r="142" spans="4:5" ht="12.75">
      <c r="D142" t="s">
        <v>2610</v>
      </c>
      <c r="E142" s="21" t="s">
        <v>1110</v>
      </c>
    </row>
    <row r="143" spans="4:5" ht="12.75">
      <c r="D143" t="s">
        <v>2837</v>
      </c>
      <c r="E143" s="21" t="s">
        <v>1332</v>
      </c>
    </row>
    <row r="144" spans="4:5" ht="12.75">
      <c r="D144" t="s">
        <v>2902</v>
      </c>
      <c r="E144" s="21" t="s">
        <v>1394</v>
      </c>
    </row>
    <row r="145" spans="4:5" ht="12.75">
      <c r="D145" t="s">
        <v>1585</v>
      </c>
      <c r="E145" s="21" t="s">
        <v>129</v>
      </c>
    </row>
    <row r="146" spans="4:5" ht="12.75">
      <c r="D146" s="45" t="s">
        <v>1620</v>
      </c>
      <c r="E146" s="46" t="s">
        <v>163</v>
      </c>
    </row>
    <row r="147" spans="4:5" ht="12.75">
      <c r="D147" t="s">
        <v>1694</v>
      </c>
      <c r="E147" s="21" t="s">
        <v>231</v>
      </c>
    </row>
    <row r="148" spans="4:5" ht="12.75">
      <c r="D148" t="s">
        <v>1729</v>
      </c>
      <c r="E148" s="21" t="s">
        <v>263</v>
      </c>
    </row>
    <row r="149" spans="4:5" ht="12.75">
      <c r="D149" t="s">
        <v>1732</v>
      </c>
      <c r="E149" s="21" t="s">
        <v>266</v>
      </c>
    </row>
    <row r="150" spans="4:5" ht="12.75">
      <c r="D150" t="s">
        <v>1794</v>
      </c>
      <c r="E150" s="21" t="s">
        <v>324</v>
      </c>
    </row>
    <row r="151" spans="4:5" ht="12.75">
      <c r="D151" t="s">
        <v>1835</v>
      </c>
      <c r="E151" s="21" t="s">
        <v>361</v>
      </c>
    </row>
    <row r="152" spans="4:5" ht="12.75">
      <c r="D152" t="s">
        <v>1880</v>
      </c>
      <c r="E152" s="21" t="s">
        <v>406</v>
      </c>
    </row>
    <row r="153" spans="4:5" ht="12.75">
      <c r="D153" t="s">
        <v>2030</v>
      </c>
      <c r="E153" s="21" t="s">
        <v>550</v>
      </c>
    </row>
    <row r="154" spans="4:5" ht="12.75">
      <c r="D154" t="s">
        <v>2053</v>
      </c>
      <c r="E154" s="21" t="s">
        <v>570</v>
      </c>
    </row>
    <row r="155" spans="4:5" ht="12.75">
      <c r="D155" t="s">
        <v>2084</v>
      </c>
      <c r="E155" s="21" t="s">
        <v>601</v>
      </c>
    </row>
    <row r="156" spans="4:5" ht="12.75">
      <c r="D156" t="s">
        <v>2105</v>
      </c>
      <c r="E156" s="21" t="s">
        <v>621</v>
      </c>
    </row>
    <row r="157" spans="4:5" ht="12.75">
      <c r="D157" t="s">
        <v>2144</v>
      </c>
      <c r="E157" s="21" t="s">
        <v>660</v>
      </c>
    </row>
    <row r="158" spans="4:5" ht="12.75">
      <c r="D158" t="s">
        <v>2246</v>
      </c>
      <c r="E158" s="21" t="s">
        <v>760</v>
      </c>
    </row>
    <row r="159" spans="4:5" ht="12.75">
      <c r="D159" t="s">
        <v>2272</v>
      </c>
      <c r="E159" s="21" t="s">
        <v>785</v>
      </c>
    </row>
    <row r="160" spans="4:5" ht="12.75">
      <c r="D160" t="s">
        <v>2393</v>
      </c>
      <c r="E160" s="21" t="s">
        <v>898</v>
      </c>
    </row>
    <row r="161" spans="4:5" ht="12.75">
      <c r="D161" t="s">
        <v>2402</v>
      </c>
      <c r="E161" s="21" t="s">
        <v>906</v>
      </c>
    </row>
    <row r="162" spans="4:5" ht="12.75">
      <c r="D162" t="s">
        <v>2484</v>
      </c>
      <c r="E162" s="21" t="s">
        <v>985</v>
      </c>
    </row>
    <row r="163" spans="4:5" ht="12.75">
      <c r="D163" t="s">
        <v>2485</v>
      </c>
      <c r="E163" s="21" t="s">
        <v>986</v>
      </c>
    </row>
    <row r="164" spans="4:5" ht="12.75">
      <c r="D164" t="s">
        <v>2498</v>
      </c>
      <c r="E164" s="21" t="s">
        <v>998</v>
      </c>
    </row>
    <row r="165" spans="4:5" ht="12.75">
      <c r="D165" t="s">
        <v>2568</v>
      </c>
      <c r="E165" s="21" t="s">
        <v>1068</v>
      </c>
    </row>
    <row r="166" spans="4:5" ht="12.75">
      <c r="D166" t="s">
        <v>2569</v>
      </c>
      <c r="E166" s="21" t="s">
        <v>1069</v>
      </c>
    </row>
    <row r="167" spans="4:5" ht="12.75">
      <c r="D167" t="s">
        <v>2570</v>
      </c>
      <c r="E167" s="21" t="s">
        <v>1070</v>
      </c>
    </row>
    <row r="168" spans="4:5" ht="12.75">
      <c r="D168" t="s">
        <v>2693</v>
      </c>
      <c r="E168" s="21" t="s">
        <v>1190</v>
      </c>
    </row>
    <row r="169" spans="4:5" ht="12.75">
      <c r="D169" t="s">
        <v>2734</v>
      </c>
      <c r="E169" s="21" t="s">
        <v>1232</v>
      </c>
    </row>
    <row r="170" spans="4:5" ht="12.75">
      <c r="D170" t="s">
        <v>2745</v>
      </c>
      <c r="E170" s="21" t="s">
        <v>1243</v>
      </c>
    </row>
    <row r="171" spans="4:5" ht="12.75">
      <c r="D171" t="s">
        <v>2754</v>
      </c>
      <c r="E171" s="21" t="s">
        <v>1252</v>
      </c>
    </row>
    <row r="172" spans="4:5" ht="12.75">
      <c r="D172" t="s">
        <v>2780</v>
      </c>
      <c r="E172" s="21" t="s">
        <v>1277</v>
      </c>
    </row>
    <row r="173" spans="4:5" ht="12.75">
      <c r="D173" t="s">
        <v>2792</v>
      </c>
      <c r="E173" s="21" t="s">
        <v>1288</v>
      </c>
    </row>
    <row r="174" spans="4:5" ht="12.75">
      <c r="D174" t="s">
        <v>2856</v>
      </c>
      <c r="E174" s="21" t="s">
        <v>1350</v>
      </c>
    </row>
    <row r="175" spans="4:5" ht="12.75">
      <c r="D175" t="s">
        <v>2920</v>
      </c>
      <c r="E175" s="21" t="s">
        <v>1411</v>
      </c>
    </row>
    <row r="176" spans="4:5" ht="12.75">
      <c r="D176" t="s">
        <v>2928</v>
      </c>
      <c r="E176" s="21" t="s">
        <v>3208</v>
      </c>
    </row>
    <row r="177" spans="4:5" ht="12.75">
      <c r="D177" s="45" t="s">
        <v>2945</v>
      </c>
      <c r="E177" s="46" t="s">
        <v>1434</v>
      </c>
    </row>
    <row r="178" spans="4:5" ht="12.75">
      <c r="D178" t="s">
        <v>2949</v>
      </c>
      <c r="E178" s="21" t="s">
        <v>1438</v>
      </c>
    </row>
    <row r="179" spans="4:5" ht="12.75">
      <c r="D179" t="s">
        <v>2951</v>
      </c>
      <c r="E179" s="21" t="s">
        <v>1440</v>
      </c>
    </row>
    <row r="180" spans="4:5" ht="12.75">
      <c r="D180" t="s">
        <v>2963</v>
      </c>
      <c r="E180" s="21" t="s">
        <v>1450</v>
      </c>
    </row>
    <row r="181" spans="4:5" ht="12.75">
      <c r="D181" t="s">
        <v>3045</v>
      </c>
      <c r="E181" s="21" t="s">
        <v>1527</v>
      </c>
    </row>
    <row r="182" spans="4:5" ht="12.75">
      <c r="D182" t="s">
        <v>1678</v>
      </c>
      <c r="E182" s="21" t="s">
        <v>217</v>
      </c>
    </row>
    <row r="183" spans="4:5" ht="12.75">
      <c r="D183" t="s">
        <v>1685</v>
      </c>
      <c r="E183" s="21" t="s">
        <v>223</v>
      </c>
    </row>
    <row r="184" spans="4:5" ht="12.75">
      <c r="D184" t="s">
        <v>1710</v>
      </c>
      <c r="E184" s="21" t="s">
        <v>245</v>
      </c>
    </row>
    <row r="185" spans="4:5" ht="12.75">
      <c r="D185" t="s">
        <v>1834</v>
      </c>
      <c r="E185" s="21" t="s">
        <v>360</v>
      </c>
    </row>
    <row r="186" spans="4:5" ht="12.75">
      <c r="D186" t="s">
        <v>1863</v>
      </c>
      <c r="E186" s="21" t="s">
        <v>389</v>
      </c>
    </row>
    <row r="187" spans="4:5" ht="12.75">
      <c r="D187" t="s">
        <v>1941</v>
      </c>
      <c r="E187" s="21" t="s">
        <v>466</v>
      </c>
    </row>
    <row r="188" spans="4:5" ht="12.75">
      <c r="D188" t="s">
        <v>1942</v>
      </c>
      <c r="E188" s="21" t="s">
        <v>467</v>
      </c>
    </row>
    <row r="189" spans="4:5" ht="12.75">
      <c r="D189" t="s">
        <v>2114</v>
      </c>
      <c r="E189" s="21" t="s">
        <v>630</v>
      </c>
    </row>
    <row r="190" spans="4:5" ht="12.75">
      <c r="D190" t="s">
        <v>2115</v>
      </c>
      <c r="E190" s="21" t="s">
        <v>631</v>
      </c>
    </row>
    <row r="191" spans="4:5" ht="12.75">
      <c r="D191" t="s">
        <v>2176</v>
      </c>
      <c r="E191" s="21" t="s">
        <v>692</v>
      </c>
    </row>
    <row r="192" spans="4:5" ht="12.75">
      <c r="D192" t="s">
        <v>2206</v>
      </c>
      <c r="E192" s="21" t="s">
        <v>721</v>
      </c>
    </row>
    <row r="193" spans="4:5" ht="12.75">
      <c r="D193" t="s">
        <v>2221</v>
      </c>
      <c r="E193" s="21" t="s">
        <v>735</v>
      </c>
    </row>
    <row r="194" spans="4:5" ht="12.75">
      <c r="D194" t="s">
        <v>2319</v>
      </c>
      <c r="E194" s="21" t="s">
        <v>828</v>
      </c>
    </row>
    <row r="195" spans="4:5" ht="12.75">
      <c r="D195" t="s">
        <v>2405</v>
      </c>
      <c r="E195" s="21" t="s">
        <v>909</v>
      </c>
    </row>
    <row r="196" spans="4:5" ht="12.75">
      <c r="D196" t="s">
        <v>2646</v>
      </c>
      <c r="E196" s="21" t="s">
        <v>1146</v>
      </c>
    </row>
    <row r="197" spans="4:5" ht="12.75">
      <c r="D197" t="s">
        <v>2744</v>
      </c>
      <c r="E197" s="21" t="s">
        <v>1242</v>
      </c>
    </row>
    <row r="198" spans="4:5" ht="12.75">
      <c r="D198" t="s">
        <v>2836</v>
      </c>
      <c r="E198" s="21" t="s">
        <v>1331</v>
      </c>
    </row>
    <row r="199" spans="4:5" ht="12.75">
      <c r="D199" t="s">
        <v>2899</v>
      </c>
      <c r="E199" s="21" t="s">
        <v>1391</v>
      </c>
    </row>
    <row r="200" spans="4:5" ht="12.75">
      <c r="D200" s="45" t="s">
        <v>2995</v>
      </c>
      <c r="E200" s="46" t="s">
        <v>1479</v>
      </c>
    </row>
    <row r="201" spans="4:5" ht="12.75">
      <c r="D201" t="s">
        <v>3033</v>
      </c>
      <c r="E201" s="21" t="s">
        <v>1515</v>
      </c>
    </row>
    <row r="202" spans="4:5" ht="12.75">
      <c r="D202" s="45" t="s">
        <v>1608</v>
      </c>
      <c r="E202" s="46" t="s">
        <v>151</v>
      </c>
    </row>
    <row r="203" spans="4:5" ht="12.75">
      <c r="D203" t="s">
        <v>1627</v>
      </c>
      <c r="E203" s="21" t="s">
        <v>170</v>
      </c>
    </row>
    <row r="204" spans="4:5" ht="12.75">
      <c r="D204" t="s">
        <v>1920</v>
      </c>
      <c r="E204" s="21" t="s">
        <v>446</v>
      </c>
    </row>
    <row r="205" spans="4:5" ht="12.75">
      <c r="D205" t="s">
        <v>1948</v>
      </c>
      <c r="E205" s="21" t="s">
        <v>473</v>
      </c>
    </row>
    <row r="206" spans="4:5" ht="12.75">
      <c r="D206" s="45" t="s">
        <v>1996</v>
      </c>
      <c r="E206" s="46" t="s">
        <v>519</v>
      </c>
    </row>
    <row r="207" spans="4:5" ht="12.75">
      <c r="D207" t="s">
        <v>2002</v>
      </c>
      <c r="E207" s="21" t="s">
        <v>524</v>
      </c>
    </row>
    <row r="208" spans="4:5" ht="12.75">
      <c r="D208" t="s">
        <v>2137</v>
      </c>
      <c r="E208" s="21" t="s">
        <v>653</v>
      </c>
    </row>
    <row r="209" spans="4:5" ht="12.75">
      <c r="D209" t="s">
        <v>1586</v>
      </c>
      <c r="E209" s="21" t="s">
        <v>130</v>
      </c>
    </row>
    <row r="210" spans="4:5" ht="12.75">
      <c r="D210" t="s">
        <v>1587</v>
      </c>
      <c r="E210" s="21" t="s">
        <v>131</v>
      </c>
    </row>
    <row r="211" spans="4:5" ht="12.75">
      <c r="D211" t="s">
        <v>1588</v>
      </c>
      <c r="E211" s="21" t="s">
        <v>132</v>
      </c>
    </row>
    <row r="212" spans="4:5" ht="12.75">
      <c r="D212" t="s">
        <v>1648</v>
      </c>
      <c r="E212" s="21" t="s">
        <v>190</v>
      </c>
    </row>
    <row r="213" spans="4:5" ht="12.75">
      <c r="D213" t="s">
        <v>1659</v>
      </c>
      <c r="E213" s="21" t="s">
        <v>201</v>
      </c>
    </row>
    <row r="214" spans="4:5" ht="12.75">
      <c r="D214" t="s">
        <v>1667</v>
      </c>
      <c r="E214" s="21" t="s">
        <v>207</v>
      </c>
    </row>
    <row r="215" spans="4:5" ht="12.75">
      <c r="D215" t="s">
        <v>1757</v>
      </c>
      <c r="E215" s="21" t="s">
        <v>289</v>
      </c>
    </row>
    <row r="216" spans="4:5" ht="12.75">
      <c r="D216" t="s">
        <v>1811</v>
      </c>
      <c r="E216" s="21" t="s">
        <v>340</v>
      </c>
    </row>
    <row r="217" spans="4:5" ht="12.75">
      <c r="D217" t="s">
        <v>2029</v>
      </c>
      <c r="E217" s="21" t="s">
        <v>549</v>
      </c>
    </row>
    <row r="218" spans="4:5" ht="12.75">
      <c r="D218" s="45" t="s">
        <v>2054</v>
      </c>
      <c r="E218" s="46" t="s">
        <v>571</v>
      </c>
    </row>
    <row r="219" spans="4:5" ht="12.75">
      <c r="D219" t="s">
        <v>2151</v>
      </c>
      <c r="E219" s="21" t="s">
        <v>667</v>
      </c>
    </row>
    <row r="220" spans="4:5" ht="12.75">
      <c r="D220" s="45" t="s">
        <v>2292</v>
      </c>
      <c r="E220" s="46" t="s">
        <v>801</v>
      </c>
    </row>
    <row r="221" spans="4:5" ht="12.75">
      <c r="D221" t="s">
        <v>2523</v>
      </c>
      <c r="E221" s="21" t="s">
        <v>1023</v>
      </c>
    </row>
    <row r="222" spans="4:5" ht="12.75">
      <c r="D222" t="s">
        <v>2524</v>
      </c>
      <c r="E222" s="21" t="s">
        <v>1024</v>
      </c>
    </row>
    <row r="223" spans="4:5" ht="12.75">
      <c r="D223" t="s">
        <v>2695</v>
      </c>
      <c r="E223" s="21" t="s">
        <v>1192</v>
      </c>
    </row>
    <row r="224" spans="4:5" ht="12.75">
      <c r="D224" t="s">
        <v>2698</v>
      </c>
      <c r="E224" s="21" t="s">
        <v>1195</v>
      </c>
    </row>
    <row r="225" spans="4:5" ht="12.75">
      <c r="D225" t="s">
        <v>2765</v>
      </c>
      <c r="E225" s="21" t="s">
        <v>3209</v>
      </c>
    </row>
    <row r="226" spans="4:5" ht="12.75">
      <c r="D226" t="s">
        <v>2843</v>
      </c>
      <c r="E226" s="21" t="s">
        <v>1338</v>
      </c>
    </row>
    <row r="227" spans="4:5" ht="12.75">
      <c r="D227" t="s">
        <v>2933</v>
      </c>
      <c r="E227" s="21" t="s">
        <v>1422</v>
      </c>
    </row>
    <row r="228" spans="4:5" ht="12.75">
      <c r="D228" s="45" t="s">
        <v>3004</v>
      </c>
      <c r="E228" s="46" t="s">
        <v>1488</v>
      </c>
    </row>
    <row r="229" spans="4:5" ht="12.75">
      <c r="D229" t="s">
        <v>1584</v>
      </c>
      <c r="E229" s="21" t="s">
        <v>128</v>
      </c>
    </row>
    <row r="230" spans="4:5" ht="12.75">
      <c r="D230" t="s">
        <v>1632</v>
      </c>
      <c r="E230" s="21" t="s">
        <v>175</v>
      </c>
    </row>
    <row r="231" spans="4:5" ht="12.75">
      <c r="D231" t="s">
        <v>1654</v>
      </c>
      <c r="E231" s="21" t="s">
        <v>196</v>
      </c>
    </row>
    <row r="232" spans="4:5" ht="12.75">
      <c r="D232" t="s">
        <v>1978</v>
      </c>
      <c r="E232" s="21" t="s">
        <v>501</v>
      </c>
    </row>
    <row r="233" spans="4:5" ht="12.75">
      <c r="D233" t="s">
        <v>2133</v>
      </c>
      <c r="E233" s="21" t="s">
        <v>649</v>
      </c>
    </row>
    <row r="234" spans="4:5" ht="12.75">
      <c r="D234" t="s">
        <v>2161</v>
      </c>
      <c r="E234" s="21" t="s">
        <v>677</v>
      </c>
    </row>
    <row r="235" spans="4:5" ht="12.75">
      <c r="D235" t="s">
        <v>2191</v>
      </c>
      <c r="E235" s="21" t="s">
        <v>707</v>
      </c>
    </row>
    <row r="236" spans="4:5" ht="12.75">
      <c r="D236" t="s">
        <v>2210</v>
      </c>
      <c r="E236" s="21" t="s">
        <v>725</v>
      </c>
    </row>
    <row r="237" spans="4:5" ht="12.75">
      <c r="D237" t="s">
        <v>2248</v>
      </c>
      <c r="E237" s="21" t="s">
        <v>762</v>
      </c>
    </row>
    <row r="238" spans="4:5" ht="12.75">
      <c r="D238" t="s">
        <v>2273</v>
      </c>
      <c r="E238" s="21" t="s">
        <v>786</v>
      </c>
    </row>
    <row r="239" spans="4:5" ht="12.75">
      <c r="D239" t="s">
        <v>2344</v>
      </c>
      <c r="E239" s="21" t="s">
        <v>851</v>
      </c>
    </row>
    <row r="240" spans="4:5" ht="12.75">
      <c r="D240" t="s">
        <v>2395</v>
      </c>
      <c r="E240" s="21" t="s">
        <v>900</v>
      </c>
    </row>
    <row r="241" spans="4:5" ht="12.75">
      <c r="D241" t="s">
        <v>2473</v>
      </c>
      <c r="E241" s="21" t="s">
        <v>974</v>
      </c>
    </row>
    <row r="242" spans="4:5" ht="12.75">
      <c r="D242" t="s">
        <v>2543</v>
      </c>
      <c r="E242" s="21" t="s">
        <v>1043</v>
      </c>
    </row>
    <row r="243" spans="4:5" ht="12.75">
      <c r="D243" t="s">
        <v>2607</v>
      </c>
      <c r="E243" s="21" t="s">
        <v>1107</v>
      </c>
    </row>
    <row r="244" spans="4:5" ht="12.75">
      <c r="D244" t="s">
        <v>2623</v>
      </c>
      <c r="E244" s="21" t="s">
        <v>1123</v>
      </c>
    </row>
    <row r="245" spans="4:5" ht="12.75">
      <c r="D245" t="s">
        <v>2729</v>
      </c>
      <c r="E245" s="21" t="s">
        <v>1226</v>
      </c>
    </row>
    <row r="246" spans="4:5" ht="12.75">
      <c r="D246" t="s">
        <v>2786</v>
      </c>
      <c r="E246" s="21" t="s">
        <v>1283</v>
      </c>
    </row>
    <row r="247" spans="4:5" ht="12.75">
      <c r="D247" t="s">
        <v>2981</v>
      </c>
      <c r="E247" s="21" t="s">
        <v>1465</v>
      </c>
    </row>
    <row r="248" spans="4:5" ht="12.75">
      <c r="D248" t="s">
        <v>2982</v>
      </c>
      <c r="E248" s="21" t="s">
        <v>1466</v>
      </c>
    </row>
    <row r="249" spans="4:5" ht="12.75">
      <c r="D249" t="s">
        <v>1638</v>
      </c>
      <c r="E249" s="21" t="s">
        <v>181</v>
      </c>
    </row>
    <row r="250" spans="4:5" ht="12.75">
      <c r="D250" t="s">
        <v>1712</v>
      </c>
      <c r="E250" s="21" t="s">
        <v>247</v>
      </c>
    </row>
    <row r="251" spans="4:5" ht="12.75">
      <c r="D251" s="45" t="s">
        <v>1731</v>
      </c>
      <c r="E251" s="46" t="s">
        <v>265</v>
      </c>
    </row>
    <row r="252" spans="4:5" ht="12.75">
      <c r="D252" t="s">
        <v>2048</v>
      </c>
      <c r="E252" s="21" t="s">
        <v>565</v>
      </c>
    </row>
    <row r="253" spans="4:5" ht="12.75">
      <c r="D253" t="s">
        <v>2093</v>
      </c>
      <c r="E253" s="21" t="s">
        <v>610</v>
      </c>
    </row>
    <row r="254" spans="4:5" ht="12.75">
      <c r="D254" t="s">
        <v>2296</v>
      </c>
      <c r="E254" s="21" t="s">
        <v>805</v>
      </c>
    </row>
    <row r="255" spans="4:5" ht="12.75">
      <c r="D255" t="s">
        <v>2303</v>
      </c>
      <c r="E255" s="21" t="s">
        <v>812</v>
      </c>
    </row>
    <row r="256" spans="4:5" ht="12.75">
      <c r="D256" t="s">
        <v>2323</v>
      </c>
      <c r="E256" s="21" t="s">
        <v>830</v>
      </c>
    </row>
    <row r="257" spans="4:5" ht="12.75">
      <c r="D257" t="s">
        <v>2334</v>
      </c>
      <c r="E257" s="21" t="s">
        <v>841</v>
      </c>
    </row>
    <row r="258" spans="4:5" ht="12.75">
      <c r="D258" t="s">
        <v>2500</v>
      </c>
      <c r="E258" s="21" t="s">
        <v>1000</v>
      </c>
    </row>
    <row r="259" spans="4:5" ht="12.75">
      <c r="D259" t="s">
        <v>2501</v>
      </c>
      <c r="E259" s="21" t="s">
        <v>1001</v>
      </c>
    </row>
    <row r="260" spans="4:5" ht="12.75">
      <c r="D260" t="s">
        <v>2596</v>
      </c>
      <c r="E260" s="21" t="s">
        <v>1096</v>
      </c>
    </row>
    <row r="261" spans="4:5" ht="12.75">
      <c r="D261" t="s">
        <v>2641</v>
      </c>
      <c r="E261" s="21" t="s">
        <v>1141</v>
      </c>
    </row>
    <row r="262" spans="4:5" ht="12.75">
      <c r="D262" t="s">
        <v>2743</v>
      </c>
      <c r="E262" s="21" t="s">
        <v>1241</v>
      </c>
    </row>
    <row r="263" spans="4:5" ht="12.75">
      <c r="D263" t="s">
        <v>3010</v>
      </c>
      <c r="E263" s="21" t="s">
        <v>1494</v>
      </c>
    </row>
    <row r="264" spans="4:5" ht="12.75">
      <c r="D264" t="s">
        <v>1558</v>
      </c>
      <c r="E264" s="21" t="s">
        <v>108</v>
      </c>
    </row>
    <row r="265" spans="4:5" ht="12.75">
      <c r="D265" t="s">
        <v>1782</v>
      </c>
      <c r="E265" s="21" t="s">
        <v>312</v>
      </c>
    </row>
    <row r="266" spans="4:5" ht="12.75">
      <c r="D266" t="s">
        <v>1792</v>
      </c>
      <c r="E266" s="21" t="s">
        <v>322</v>
      </c>
    </row>
    <row r="267" spans="4:5" ht="12.75">
      <c r="D267" t="s">
        <v>1838</v>
      </c>
      <c r="E267" s="21" t="s">
        <v>364</v>
      </c>
    </row>
    <row r="268" spans="4:5" ht="12.75">
      <c r="D268" s="45" t="s">
        <v>2427</v>
      </c>
      <c r="E268" s="46" t="s">
        <v>931</v>
      </c>
    </row>
    <row r="269" spans="4:5" ht="12.75">
      <c r="D269" t="s">
        <v>2651</v>
      </c>
      <c r="E269" s="21" t="s">
        <v>1151</v>
      </c>
    </row>
    <row r="270" spans="4:5" ht="12.75">
      <c r="D270" t="s">
        <v>3022</v>
      </c>
      <c r="E270" s="21" t="s">
        <v>1504</v>
      </c>
    </row>
    <row r="271" spans="4:5" ht="12.75">
      <c r="D271" t="s">
        <v>1744</v>
      </c>
      <c r="E271" s="21" t="s">
        <v>278</v>
      </c>
    </row>
    <row r="272" spans="4:5" ht="12.75">
      <c r="D272" t="s">
        <v>2005</v>
      </c>
      <c r="E272" s="21" t="s">
        <v>527</v>
      </c>
    </row>
    <row r="273" spans="4:5" ht="12.75">
      <c r="D273" t="s">
        <v>1623</v>
      </c>
      <c r="E273" s="21" t="s">
        <v>166</v>
      </c>
    </row>
    <row r="274" spans="4:5" ht="12.75">
      <c r="D274" t="s">
        <v>1716</v>
      </c>
      <c r="E274" s="21" t="s">
        <v>251</v>
      </c>
    </row>
    <row r="275" spans="4:5" ht="12.75">
      <c r="D275" t="s">
        <v>1724</v>
      </c>
      <c r="E275" s="21" t="s">
        <v>259</v>
      </c>
    </row>
    <row r="276" spans="4:5" ht="12.75">
      <c r="D276" t="s">
        <v>1818</v>
      </c>
      <c r="E276" s="21" t="s">
        <v>346</v>
      </c>
    </row>
    <row r="277" spans="4:5" ht="12.75">
      <c r="D277" s="45" t="s">
        <v>1915</v>
      </c>
      <c r="E277" s="46" t="s">
        <v>441</v>
      </c>
    </row>
    <row r="278" spans="4:5" ht="12.75">
      <c r="D278" t="s">
        <v>2140</v>
      </c>
      <c r="E278" s="21" t="s">
        <v>656</v>
      </c>
    </row>
    <row r="279" spans="4:5" ht="12.75">
      <c r="D279" t="s">
        <v>2369</v>
      </c>
      <c r="E279" s="21" t="s">
        <v>876</v>
      </c>
    </row>
    <row r="280" spans="4:5" ht="12.75">
      <c r="D280" t="s">
        <v>2428</v>
      </c>
      <c r="E280" s="21" t="s">
        <v>932</v>
      </c>
    </row>
    <row r="281" spans="4:5" ht="12.75">
      <c r="D281" t="s">
        <v>2469</v>
      </c>
      <c r="E281" s="21" t="s">
        <v>970</v>
      </c>
    </row>
    <row r="282" spans="4:5" ht="12.75">
      <c r="D282" t="s">
        <v>2470</v>
      </c>
      <c r="E282" s="21" t="s">
        <v>971</v>
      </c>
    </row>
    <row r="283" spans="4:5" ht="12.75">
      <c r="D283" t="s">
        <v>2598</v>
      </c>
      <c r="E283" s="21" t="s">
        <v>1098</v>
      </c>
    </row>
    <row r="284" spans="4:5" ht="12.75">
      <c r="D284" s="45" t="s">
        <v>2656</v>
      </c>
      <c r="E284" s="46" t="s">
        <v>1155</v>
      </c>
    </row>
    <row r="285" spans="4:5" ht="12.75">
      <c r="D285" t="s">
        <v>2749</v>
      </c>
      <c r="E285" s="21" t="s">
        <v>1247</v>
      </c>
    </row>
    <row r="286" spans="4:5" ht="12.75">
      <c r="D286" t="s">
        <v>1672</v>
      </c>
      <c r="E286" s="21" t="s">
        <v>212</v>
      </c>
    </row>
    <row r="287" spans="4:5" ht="12.75">
      <c r="D287" t="s">
        <v>1889</v>
      </c>
      <c r="E287" s="21" t="s">
        <v>415</v>
      </c>
    </row>
    <row r="288" spans="4:5" ht="12.75">
      <c r="D288" t="s">
        <v>1893</v>
      </c>
      <c r="E288" s="21" t="s">
        <v>419</v>
      </c>
    </row>
    <row r="289" spans="4:5" ht="12.75">
      <c r="D289" s="45" t="s">
        <v>1940</v>
      </c>
      <c r="E289" s="46" t="s">
        <v>465</v>
      </c>
    </row>
    <row r="290" spans="4:5" ht="12.75">
      <c r="D290" t="s">
        <v>2232</v>
      </c>
      <c r="E290" s="21" t="s">
        <v>746</v>
      </c>
    </row>
    <row r="291" spans="4:5" ht="12.75">
      <c r="D291" t="s">
        <v>2488</v>
      </c>
      <c r="E291" s="21" t="s">
        <v>989</v>
      </c>
    </row>
    <row r="292" spans="4:5" ht="12.75">
      <c r="D292" s="45" t="s">
        <v>2506</v>
      </c>
      <c r="E292" s="46" t="s">
        <v>1006</v>
      </c>
    </row>
    <row r="293" spans="4:5" ht="12.75">
      <c r="D293" t="s">
        <v>2677</v>
      </c>
      <c r="E293" s="21" t="s">
        <v>1176</v>
      </c>
    </row>
    <row r="294" spans="4:5" ht="12.75">
      <c r="D294" t="s">
        <v>2689</v>
      </c>
      <c r="E294" s="21" t="s">
        <v>1188</v>
      </c>
    </row>
    <row r="295" spans="4:5" ht="12.75">
      <c r="D295" t="s">
        <v>2871</v>
      </c>
      <c r="E295" s="21" t="s">
        <v>1365</v>
      </c>
    </row>
    <row r="296" spans="4:5" ht="12.75">
      <c r="D296" t="s">
        <v>2894</v>
      </c>
      <c r="E296" s="21" t="s">
        <v>1387</v>
      </c>
    </row>
    <row r="297" spans="4:5" ht="12.75">
      <c r="D297" t="s">
        <v>1658</v>
      </c>
      <c r="E297" s="21" t="s">
        <v>200</v>
      </c>
    </row>
    <row r="298" spans="4:5" ht="12.75">
      <c r="D298" t="s">
        <v>1787</v>
      </c>
      <c r="E298" s="21" t="s">
        <v>317</v>
      </c>
    </row>
    <row r="299" spans="4:5" ht="12.75">
      <c r="D299" t="s">
        <v>2096</v>
      </c>
      <c r="E299" s="21" t="s">
        <v>613</v>
      </c>
    </row>
    <row r="300" spans="4:5" ht="12.75">
      <c r="D300" t="s">
        <v>2169</v>
      </c>
      <c r="E300" s="21" t="s">
        <v>685</v>
      </c>
    </row>
    <row r="301" spans="4:5" ht="12.75">
      <c r="D301" t="s">
        <v>2171</v>
      </c>
      <c r="E301" s="21" t="s">
        <v>687</v>
      </c>
    </row>
    <row r="302" spans="4:5" ht="12.75">
      <c r="D302" t="s">
        <v>2281</v>
      </c>
      <c r="E302" s="21" t="s">
        <v>791</v>
      </c>
    </row>
    <row r="303" spans="4:5" ht="12.75">
      <c r="D303" t="s">
        <v>2302</v>
      </c>
      <c r="E303" s="21" t="s">
        <v>811</v>
      </c>
    </row>
    <row r="304" spans="4:5" ht="12.75">
      <c r="D304" t="s">
        <v>2327</v>
      </c>
      <c r="E304" s="21" t="s">
        <v>834</v>
      </c>
    </row>
    <row r="305" spans="4:5" ht="12.75">
      <c r="D305" t="s">
        <v>2343</v>
      </c>
      <c r="E305" s="21" t="s">
        <v>850</v>
      </c>
    </row>
    <row r="306" spans="4:5" ht="12.75">
      <c r="D306" t="s">
        <v>2407</v>
      </c>
      <c r="E306" s="21" t="s">
        <v>911</v>
      </c>
    </row>
    <row r="307" spans="4:5" ht="12.75">
      <c r="D307" t="s">
        <v>2514</v>
      </c>
      <c r="E307" s="21" t="s">
        <v>1014</v>
      </c>
    </row>
    <row r="308" spans="4:5" ht="12.75">
      <c r="D308" t="s">
        <v>2595</v>
      </c>
      <c r="E308" s="21" t="s">
        <v>1095</v>
      </c>
    </row>
    <row r="309" spans="4:5" ht="12.75">
      <c r="D309" t="s">
        <v>2620</v>
      </c>
      <c r="E309" s="21" t="s">
        <v>1120</v>
      </c>
    </row>
    <row r="310" spans="4:5" ht="12.75">
      <c r="D310" t="s">
        <v>2636</v>
      </c>
      <c r="E310" s="21" t="s">
        <v>1136</v>
      </c>
    </row>
    <row r="311" spans="4:5" ht="12.75">
      <c r="D311" t="s">
        <v>2712</v>
      </c>
      <c r="E311" s="21" t="s">
        <v>1209</v>
      </c>
    </row>
    <row r="312" spans="4:5" ht="12.75">
      <c r="D312" t="s">
        <v>2725</v>
      </c>
      <c r="E312" s="21" t="s">
        <v>1222</v>
      </c>
    </row>
    <row r="313" spans="4:5" ht="12.75">
      <c r="D313" t="s">
        <v>2803</v>
      </c>
      <c r="E313" s="21" t="s">
        <v>1299</v>
      </c>
    </row>
    <row r="314" spans="4:5" ht="12.75">
      <c r="D314" t="s">
        <v>2807</v>
      </c>
      <c r="E314" s="21" t="s">
        <v>1303</v>
      </c>
    </row>
    <row r="315" spans="4:5" ht="12.75">
      <c r="D315" t="s">
        <v>2869</v>
      </c>
      <c r="E315" s="21" t="s">
        <v>1363</v>
      </c>
    </row>
    <row r="316" spans="4:5" ht="12.75">
      <c r="D316" t="s">
        <v>2889</v>
      </c>
      <c r="E316" s="21" t="s">
        <v>1382</v>
      </c>
    </row>
    <row r="317" spans="4:5" ht="12.75">
      <c r="D317" t="s">
        <v>2897</v>
      </c>
      <c r="E317" s="21" t="s">
        <v>1389</v>
      </c>
    </row>
    <row r="318" spans="4:5" ht="12.75">
      <c r="D318" t="s">
        <v>2952</v>
      </c>
      <c r="E318" s="21" t="s">
        <v>1441</v>
      </c>
    </row>
    <row r="319" spans="4:5" ht="12.75">
      <c r="D319" t="s">
        <v>1563</v>
      </c>
      <c r="E319" s="21" t="s">
        <v>110</v>
      </c>
    </row>
    <row r="320" spans="4:5" ht="12.75">
      <c r="D320" t="s">
        <v>1821</v>
      </c>
      <c r="E320" s="21" t="s">
        <v>349</v>
      </c>
    </row>
    <row r="321" spans="4:5" ht="12.75">
      <c r="D321" s="45" t="s">
        <v>2007</v>
      </c>
      <c r="E321" s="46" t="s">
        <v>529</v>
      </c>
    </row>
    <row r="322" spans="4:5" ht="12.75">
      <c r="D322" t="s">
        <v>2117</v>
      </c>
      <c r="E322" s="21" t="s">
        <v>633</v>
      </c>
    </row>
    <row r="323" spans="4:5" ht="12.75">
      <c r="D323" t="s">
        <v>2526</v>
      </c>
      <c r="E323" s="21" t="s">
        <v>1026</v>
      </c>
    </row>
    <row r="324" spans="4:5" ht="12.75">
      <c r="D324" t="s">
        <v>2611</v>
      </c>
      <c r="E324" s="21" t="s">
        <v>1111</v>
      </c>
    </row>
    <row r="325" spans="4:5" ht="12.75">
      <c r="D325" t="s">
        <v>1896</v>
      </c>
      <c r="E325" s="21" t="s">
        <v>422</v>
      </c>
    </row>
    <row r="326" spans="4:5" ht="12.75">
      <c r="D326" t="s">
        <v>1923</v>
      </c>
      <c r="E326" s="21" t="s">
        <v>449</v>
      </c>
    </row>
    <row r="327" spans="4:5" ht="12.75">
      <c r="D327" t="s">
        <v>1934</v>
      </c>
      <c r="E327" s="21" t="s">
        <v>459</v>
      </c>
    </row>
    <row r="328" spans="4:5" ht="12.75">
      <c r="D328" t="s">
        <v>1968</v>
      </c>
      <c r="E328" s="21" t="s">
        <v>491</v>
      </c>
    </row>
    <row r="329" spans="4:5" ht="12.75">
      <c r="D329" t="s">
        <v>1997</v>
      </c>
      <c r="E329" s="21" t="s">
        <v>520</v>
      </c>
    </row>
    <row r="330" spans="4:5" ht="12.75">
      <c r="D330" s="45" t="s">
        <v>2018</v>
      </c>
      <c r="E330" s="46" t="s">
        <v>539</v>
      </c>
    </row>
    <row r="331" spans="4:5" ht="12.75">
      <c r="D331" t="s">
        <v>2675</v>
      </c>
      <c r="E331" s="21" t="s">
        <v>1174</v>
      </c>
    </row>
    <row r="332" spans="4:5" ht="12.75">
      <c r="D332" t="s">
        <v>2699</v>
      </c>
      <c r="E332" s="21" t="s">
        <v>1196</v>
      </c>
    </row>
    <row r="333" spans="4:5" ht="12.75">
      <c r="D333" t="s">
        <v>2706</v>
      </c>
      <c r="E333" s="21" t="s">
        <v>1203</v>
      </c>
    </row>
    <row r="334" spans="4:5" ht="12.75">
      <c r="D334" t="s">
        <v>2898</v>
      </c>
      <c r="E334" s="21" t="s">
        <v>1390</v>
      </c>
    </row>
    <row r="335" spans="4:5" ht="12.75">
      <c r="D335" t="s">
        <v>2923</v>
      </c>
      <c r="E335" s="21" t="s">
        <v>1414</v>
      </c>
    </row>
    <row r="336" spans="4:5" ht="12.75">
      <c r="D336" t="s">
        <v>2042</v>
      </c>
      <c r="E336" s="21" t="s">
        <v>559</v>
      </c>
    </row>
    <row r="337" spans="4:5" ht="12.75">
      <c r="D337" t="s">
        <v>2245</v>
      </c>
      <c r="E337" s="21" t="s">
        <v>759</v>
      </c>
    </row>
    <row r="338" spans="4:5" ht="12.75">
      <c r="D338" t="s">
        <v>2359</v>
      </c>
      <c r="E338" s="21" t="s">
        <v>866</v>
      </c>
    </row>
    <row r="339" spans="4:5" ht="12.75">
      <c r="D339" t="s">
        <v>2414</v>
      </c>
      <c r="E339" s="21" t="s">
        <v>918</v>
      </c>
    </row>
    <row r="340" spans="4:5" ht="12.75">
      <c r="D340" t="s">
        <v>2424</v>
      </c>
      <c r="E340" s="21" t="s">
        <v>928</v>
      </c>
    </row>
    <row r="341" spans="4:5" ht="12.75">
      <c r="D341" t="s">
        <v>2517</v>
      </c>
      <c r="E341" s="21" t="s">
        <v>1017</v>
      </c>
    </row>
    <row r="342" spans="4:5" ht="12.75">
      <c r="D342" t="s">
        <v>2533</v>
      </c>
      <c r="E342" s="21" t="s">
        <v>1033</v>
      </c>
    </row>
    <row r="343" spans="4:5" ht="12.75">
      <c r="D343" t="s">
        <v>2539</v>
      </c>
      <c r="E343" s="21" t="s">
        <v>1039</v>
      </c>
    </row>
    <row r="344" spans="4:5" ht="12.75">
      <c r="D344" t="s">
        <v>2634</v>
      </c>
      <c r="E344" s="21" t="s">
        <v>1134</v>
      </c>
    </row>
    <row r="345" spans="4:5" ht="12.75">
      <c r="D345" t="s">
        <v>2710</v>
      </c>
      <c r="E345" s="21" t="s">
        <v>1207</v>
      </c>
    </row>
    <row r="346" spans="4:5" ht="12.75">
      <c r="D346" t="s">
        <v>2849</v>
      </c>
      <c r="E346" s="21" t="s">
        <v>1343</v>
      </c>
    </row>
    <row r="347" spans="4:5" ht="12.75">
      <c r="D347" t="s">
        <v>3046</v>
      </c>
      <c r="E347" s="21" t="s">
        <v>1528</v>
      </c>
    </row>
    <row r="348" spans="4:5" ht="12.75">
      <c r="D348" t="s">
        <v>1565</v>
      </c>
      <c r="E348" s="21" t="s">
        <v>112</v>
      </c>
    </row>
    <row r="349" spans="4:5" ht="12.75">
      <c r="D349" t="s">
        <v>1594</v>
      </c>
      <c r="E349" s="21" t="s">
        <v>138</v>
      </c>
    </row>
    <row r="350" spans="4:5" ht="12.75">
      <c r="D350" t="s">
        <v>1634</v>
      </c>
      <c r="E350" s="21" t="s">
        <v>177</v>
      </c>
    </row>
    <row r="351" spans="4:5" ht="12.75">
      <c r="D351" t="s">
        <v>1643</v>
      </c>
      <c r="E351" s="21" t="s">
        <v>186</v>
      </c>
    </row>
    <row r="352" spans="4:5" ht="12.75">
      <c r="D352" t="s">
        <v>1691</v>
      </c>
      <c r="E352" s="21" t="s">
        <v>228</v>
      </c>
    </row>
    <row r="353" spans="4:5" ht="12.75">
      <c r="D353" t="s">
        <v>1814</v>
      </c>
      <c r="E353" s="21" t="s">
        <v>342</v>
      </c>
    </row>
    <row r="354" spans="4:5" ht="12.75">
      <c r="D354" t="s">
        <v>1922</v>
      </c>
      <c r="E354" s="21" t="s">
        <v>448</v>
      </c>
    </row>
    <row r="355" spans="4:5" ht="12.75">
      <c r="D355" t="s">
        <v>2175</v>
      </c>
      <c r="E355" s="21" t="s">
        <v>691</v>
      </c>
    </row>
    <row r="356" spans="4:5" ht="12.75">
      <c r="D356" t="s">
        <v>2234</v>
      </c>
      <c r="E356" s="21" t="s">
        <v>748</v>
      </c>
    </row>
    <row r="357" spans="4:5" ht="12.75">
      <c r="D357" t="s">
        <v>2266</v>
      </c>
      <c r="E357" s="21" t="s">
        <v>780</v>
      </c>
    </row>
    <row r="358" spans="4:5" ht="12.75">
      <c r="D358" t="s">
        <v>2453</v>
      </c>
      <c r="E358" s="21" t="s">
        <v>955</v>
      </c>
    </row>
    <row r="359" spans="4:5" ht="12.75">
      <c r="D359" t="s">
        <v>2454</v>
      </c>
      <c r="E359" s="21" t="s">
        <v>956</v>
      </c>
    </row>
    <row r="360" spans="4:5" ht="12.75">
      <c r="D360" t="s">
        <v>2471</v>
      </c>
      <c r="E360" s="21" t="s">
        <v>972</v>
      </c>
    </row>
    <row r="361" spans="4:5" ht="12.75">
      <c r="D361" t="s">
        <v>2522</v>
      </c>
      <c r="E361" s="21" t="s">
        <v>1022</v>
      </c>
    </row>
    <row r="362" spans="4:5" ht="12.75">
      <c r="D362" t="s">
        <v>2552</v>
      </c>
      <c r="E362" s="21" t="s">
        <v>1052</v>
      </c>
    </row>
    <row r="363" spans="4:5" ht="12.75">
      <c r="D363" t="s">
        <v>2553</v>
      </c>
      <c r="E363" s="21" t="s">
        <v>1053</v>
      </c>
    </row>
    <row r="364" spans="4:5" ht="12.75">
      <c r="D364" t="s">
        <v>2629</v>
      </c>
      <c r="E364" s="21" t="s">
        <v>1129</v>
      </c>
    </row>
    <row r="365" spans="4:5" ht="12.75">
      <c r="D365" t="s">
        <v>2631</v>
      </c>
      <c r="E365" s="21" t="s">
        <v>1131</v>
      </c>
    </row>
    <row r="366" spans="4:5" ht="12.75">
      <c r="D366" t="s">
        <v>2635</v>
      </c>
      <c r="E366" s="21" t="s">
        <v>1135</v>
      </c>
    </row>
    <row r="367" spans="4:5" ht="12.75">
      <c r="D367" t="s">
        <v>2680</v>
      </c>
      <c r="E367" s="21" t="s">
        <v>1179</v>
      </c>
    </row>
    <row r="368" spans="4:5" ht="12.75">
      <c r="D368" s="45" t="s">
        <v>2707</v>
      </c>
      <c r="E368" s="46" t="s">
        <v>1204</v>
      </c>
    </row>
    <row r="369" spans="4:5" ht="12.75">
      <c r="D369" t="s">
        <v>2793</v>
      </c>
      <c r="E369" s="21" t="s">
        <v>1289</v>
      </c>
    </row>
    <row r="370" spans="4:5" ht="12.75">
      <c r="D370" t="s">
        <v>2904</v>
      </c>
      <c r="E370" s="21" t="s">
        <v>1396</v>
      </c>
    </row>
    <row r="371" spans="4:5" ht="12.75">
      <c r="D371" t="s">
        <v>2946</v>
      </c>
      <c r="E371" s="21" t="s">
        <v>1435</v>
      </c>
    </row>
    <row r="372" spans="4:5" ht="12.75">
      <c r="D372" t="s">
        <v>2989</v>
      </c>
      <c r="E372" s="21" t="s">
        <v>1473</v>
      </c>
    </row>
    <row r="373" spans="4:5" ht="12.75">
      <c r="D373" t="s">
        <v>3014</v>
      </c>
      <c r="E373" s="21" t="s">
        <v>1498</v>
      </c>
    </row>
    <row r="374" spans="4:5" ht="12.75">
      <c r="D374" t="s">
        <v>3027</v>
      </c>
      <c r="E374" s="21" t="s">
        <v>1509</v>
      </c>
    </row>
    <row r="375" spans="4:5" ht="12.75">
      <c r="D375" t="s">
        <v>1725</v>
      </c>
      <c r="E375" s="21" t="s">
        <v>260</v>
      </c>
    </row>
    <row r="376" spans="4:5" ht="12.75">
      <c r="D376" s="45" t="s">
        <v>1726</v>
      </c>
      <c r="E376" s="46" t="s">
        <v>261</v>
      </c>
    </row>
    <row r="377" spans="4:5" ht="12.75">
      <c r="D377" t="s">
        <v>1751</v>
      </c>
      <c r="E377" s="21" t="s">
        <v>285</v>
      </c>
    </row>
    <row r="378" spans="4:5" ht="12.75">
      <c r="D378" t="s">
        <v>1778</v>
      </c>
      <c r="E378" s="21" t="s">
        <v>308</v>
      </c>
    </row>
    <row r="379" spans="4:5" ht="12.75">
      <c r="D379" t="s">
        <v>2006</v>
      </c>
      <c r="E379" s="21" t="s">
        <v>528</v>
      </c>
    </row>
    <row r="380" spans="4:5" ht="12.75">
      <c r="D380" t="s">
        <v>2022</v>
      </c>
      <c r="E380" s="21" t="s">
        <v>543</v>
      </c>
    </row>
    <row r="381" spans="4:5" ht="12.75">
      <c r="D381" t="s">
        <v>2170</v>
      </c>
      <c r="E381" s="21" t="s">
        <v>686</v>
      </c>
    </row>
    <row r="382" spans="4:5" ht="12.75">
      <c r="D382" t="s">
        <v>2244</v>
      </c>
      <c r="E382" s="21" t="s">
        <v>758</v>
      </c>
    </row>
    <row r="383" spans="4:5" ht="12.75">
      <c r="D383" t="s">
        <v>2295</v>
      </c>
      <c r="E383" s="21" t="s">
        <v>804</v>
      </c>
    </row>
    <row r="384" spans="4:5" ht="12.75">
      <c r="D384" t="s">
        <v>2312</v>
      </c>
      <c r="E384" s="21" t="s">
        <v>821</v>
      </c>
    </row>
    <row r="385" spans="4:5" ht="12.75">
      <c r="D385" t="s">
        <v>2350</v>
      </c>
      <c r="E385" s="21" t="s">
        <v>857</v>
      </c>
    </row>
    <row r="386" spans="4:5" ht="12.75">
      <c r="D386" t="s">
        <v>2356</v>
      </c>
      <c r="E386" s="21" t="s">
        <v>863</v>
      </c>
    </row>
    <row r="387" spans="4:5" ht="12.75">
      <c r="D387" t="s">
        <v>2456</v>
      </c>
      <c r="E387" s="21" t="s">
        <v>958</v>
      </c>
    </row>
    <row r="388" spans="4:5" ht="12.75">
      <c r="D388" t="s">
        <v>2559</v>
      </c>
      <c r="E388" s="21" t="s">
        <v>1059</v>
      </c>
    </row>
    <row r="389" spans="4:5" ht="12.75">
      <c r="D389" t="s">
        <v>2594</v>
      </c>
      <c r="E389" s="21" t="s">
        <v>1094</v>
      </c>
    </row>
    <row r="390" spans="4:5" ht="12.75">
      <c r="D390" s="45" t="s">
        <v>2766</v>
      </c>
      <c r="E390" s="46" t="s">
        <v>1263</v>
      </c>
    </row>
    <row r="391" spans="4:5" ht="12.75">
      <c r="D391" t="s">
        <v>2861</v>
      </c>
      <c r="E391" s="21" t="s">
        <v>1355</v>
      </c>
    </row>
    <row r="392" spans="4:5" ht="12.75">
      <c r="D392" t="s">
        <v>3001</v>
      </c>
      <c r="E392" s="21" t="s">
        <v>1485</v>
      </c>
    </row>
    <row r="393" spans="4:5" ht="12.75">
      <c r="D393" s="45" t="s">
        <v>1798</v>
      </c>
      <c r="E393" s="46" t="s">
        <v>327</v>
      </c>
    </row>
    <row r="394" spans="4:5" ht="12.75">
      <c r="D394" t="s">
        <v>1807</v>
      </c>
      <c r="E394" s="21" t="s">
        <v>336</v>
      </c>
    </row>
    <row r="395" spans="4:5" ht="12.75">
      <c r="D395" t="s">
        <v>1810</v>
      </c>
      <c r="E395" s="21" t="s">
        <v>339</v>
      </c>
    </row>
    <row r="396" spans="4:5" ht="12.75">
      <c r="D396" t="s">
        <v>1830</v>
      </c>
      <c r="E396" s="21" t="s">
        <v>357</v>
      </c>
    </row>
    <row r="397" spans="4:5" ht="12.75">
      <c r="D397" t="s">
        <v>1952</v>
      </c>
      <c r="E397" s="21" t="s">
        <v>476</v>
      </c>
    </row>
    <row r="398" spans="4:5" ht="12.75">
      <c r="D398" t="s">
        <v>2072</v>
      </c>
      <c r="E398" s="21" t="s">
        <v>589</v>
      </c>
    </row>
    <row r="399" spans="4:5" ht="12.75">
      <c r="D399" t="s">
        <v>2134</v>
      </c>
      <c r="E399" s="21" t="s">
        <v>650</v>
      </c>
    </row>
    <row r="400" spans="4:5" ht="12.75">
      <c r="D400" t="s">
        <v>2467</v>
      </c>
      <c r="E400" s="21" t="s">
        <v>968</v>
      </c>
    </row>
    <row r="401" spans="4:5" ht="12.75">
      <c r="D401" t="s">
        <v>2787</v>
      </c>
      <c r="E401" s="21" t="s">
        <v>1284</v>
      </c>
    </row>
    <row r="402" spans="4:5" ht="12.75">
      <c r="D402" t="s">
        <v>1576</v>
      </c>
      <c r="E402" s="21" t="s">
        <v>121</v>
      </c>
    </row>
    <row r="403" spans="4:5" ht="12.75">
      <c r="D403" t="s">
        <v>1661</v>
      </c>
      <c r="E403" s="21" t="s">
        <v>3210</v>
      </c>
    </row>
    <row r="404" spans="4:5" ht="12.75">
      <c r="D404" t="s">
        <v>1696</v>
      </c>
      <c r="E404" s="21" t="s">
        <v>233</v>
      </c>
    </row>
    <row r="405" spans="4:5" ht="12.75">
      <c r="D405" t="s">
        <v>1748</v>
      </c>
      <c r="E405" s="21" t="s">
        <v>282</v>
      </c>
    </row>
    <row r="406" spans="4:5" ht="12.75">
      <c r="D406" t="s">
        <v>1758</v>
      </c>
      <c r="E406" s="21" t="s">
        <v>290</v>
      </c>
    </row>
    <row r="407" spans="4:5" ht="12.75">
      <c r="D407" t="s">
        <v>1823</v>
      </c>
      <c r="E407" s="21" t="s">
        <v>350</v>
      </c>
    </row>
    <row r="408" spans="4:5" ht="12.75">
      <c r="D408" t="s">
        <v>1953</v>
      </c>
      <c r="E408" s="21" t="s">
        <v>477</v>
      </c>
    </row>
    <row r="409" spans="4:5" ht="12.75">
      <c r="D409" t="s">
        <v>2020</v>
      </c>
      <c r="E409" s="21" t="s">
        <v>541</v>
      </c>
    </row>
    <row r="410" spans="4:5" ht="12.75">
      <c r="D410" t="s">
        <v>2123</v>
      </c>
      <c r="E410" s="21" t="s">
        <v>639</v>
      </c>
    </row>
    <row r="411" spans="4:5" ht="12.75">
      <c r="D411" s="45" t="s">
        <v>2254</v>
      </c>
      <c r="E411" s="46" t="s">
        <v>768</v>
      </c>
    </row>
    <row r="412" spans="4:5" ht="12.75">
      <c r="D412" t="s">
        <v>2277</v>
      </c>
      <c r="E412" s="21" t="s">
        <v>788</v>
      </c>
    </row>
    <row r="413" spans="4:5" ht="12.75">
      <c r="D413" t="s">
        <v>2283</v>
      </c>
      <c r="E413" s="21" t="s">
        <v>793</v>
      </c>
    </row>
    <row r="414" spans="4:5" ht="12.75">
      <c r="D414" t="s">
        <v>2367</v>
      </c>
      <c r="E414" s="21" t="s">
        <v>874</v>
      </c>
    </row>
    <row r="415" spans="4:5" ht="12.75">
      <c r="D415" t="s">
        <v>2404</v>
      </c>
      <c r="E415" s="21" t="s">
        <v>908</v>
      </c>
    </row>
    <row r="416" spans="4:5" ht="12.75">
      <c r="D416" t="s">
        <v>2412</v>
      </c>
      <c r="E416" s="21" t="s">
        <v>916</v>
      </c>
    </row>
    <row r="417" spans="4:5" ht="12.75">
      <c r="D417" t="s">
        <v>2430</v>
      </c>
      <c r="E417" s="21" t="s">
        <v>934</v>
      </c>
    </row>
    <row r="418" spans="4:5" ht="12.75">
      <c r="D418" t="s">
        <v>2459</v>
      </c>
      <c r="E418" s="21" t="s">
        <v>961</v>
      </c>
    </row>
    <row r="419" spans="4:5" ht="12.75">
      <c r="D419" t="s">
        <v>2592</v>
      </c>
      <c r="E419" s="21" t="s">
        <v>1092</v>
      </c>
    </row>
    <row r="420" spans="4:5" ht="12.75">
      <c r="D420" t="s">
        <v>2726</v>
      </c>
      <c r="E420" s="21" t="s">
        <v>1223</v>
      </c>
    </row>
    <row r="421" spans="4:5" ht="12.75">
      <c r="D421" t="s">
        <v>2859</v>
      </c>
      <c r="E421" s="21" t="s">
        <v>1353</v>
      </c>
    </row>
    <row r="422" spans="4:5" ht="12.75">
      <c r="D422" t="s">
        <v>2874</v>
      </c>
      <c r="E422" s="21" t="s">
        <v>1368</v>
      </c>
    </row>
    <row r="423" spans="4:5" ht="12.75">
      <c r="D423" t="s">
        <v>2965</v>
      </c>
      <c r="E423" s="21" t="s">
        <v>1451</v>
      </c>
    </row>
    <row r="424" spans="4:5" ht="12.75">
      <c r="D424" s="45" t="s">
        <v>3038</v>
      </c>
      <c r="E424" s="46" t="s">
        <v>1519</v>
      </c>
    </row>
    <row r="425" spans="4:5" ht="12.75">
      <c r="D425" t="s">
        <v>2065</v>
      </c>
      <c r="E425" s="21" t="s">
        <v>582</v>
      </c>
    </row>
    <row r="426" spans="4:5" ht="12.75">
      <c r="D426" t="s">
        <v>2100</v>
      </c>
      <c r="E426" s="21" t="s">
        <v>616</v>
      </c>
    </row>
    <row r="427" spans="4:5" ht="12.75">
      <c r="D427" t="s">
        <v>2101</v>
      </c>
      <c r="E427" s="21" t="s">
        <v>617</v>
      </c>
    </row>
    <row r="428" spans="4:5" ht="12.75">
      <c r="D428" t="s">
        <v>2106</v>
      </c>
      <c r="E428" s="21" t="s">
        <v>622</v>
      </c>
    </row>
    <row r="429" spans="4:5" ht="12.75">
      <c r="D429" t="s">
        <v>2174</v>
      </c>
      <c r="E429" s="21" t="s">
        <v>690</v>
      </c>
    </row>
    <row r="430" spans="4:5" ht="12.75">
      <c r="D430" t="s">
        <v>2184</v>
      </c>
      <c r="E430" s="21" t="s">
        <v>700</v>
      </c>
    </row>
    <row r="431" spans="4:5" ht="12.75">
      <c r="D431" t="s">
        <v>2216</v>
      </c>
      <c r="E431" s="21" t="s">
        <v>3211</v>
      </c>
    </row>
    <row r="432" spans="4:5" ht="12.75">
      <c r="D432" t="s">
        <v>2288</v>
      </c>
      <c r="E432" s="21" t="s">
        <v>797</v>
      </c>
    </row>
    <row r="433" spans="4:5" ht="12.75">
      <c r="D433" t="s">
        <v>2420</v>
      </c>
      <c r="E433" s="21" t="s">
        <v>924</v>
      </c>
    </row>
    <row r="434" spans="4:5" ht="12.75">
      <c r="D434" t="s">
        <v>2455</v>
      </c>
      <c r="E434" s="21" t="s">
        <v>957</v>
      </c>
    </row>
    <row r="435" spans="4:5" ht="12.75">
      <c r="D435" t="s">
        <v>2546</v>
      </c>
      <c r="E435" s="21" t="s">
        <v>1046</v>
      </c>
    </row>
    <row r="436" spans="4:5" ht="12.75">
      <c r="D436" t="s">
        <v>2562</v>
      </c>
      <c r="E436" s="21" t="s">
        <v>1062</v>
      </c>
    </row>
    <row r="437" spans="4:5" ht="12.75">
      <c r="D437" t="s">
        <v>2825</v>
      </c>
      <c r="E437" s="21" t="s">
        <v>1321</v>
      </c>
    </row>
    <row r="438" spans="4:5" ht="12.75">
      <c r="D438" t="s">
        <v>2840</v>
      </c>
      <c r="E438" s="21" t="s">
        <v>1335</v>
      </c>
    </row>
    <row r="439" spans="4:5" ht="12.75">
      <c r="D439" t="s">
        <v>2908</v>
      </c>
      <c r="E439" s="21" t="s">
        <v>1400</v>
      </c>
    </row>
    <row r="440" spans="4:5" ht="12.75">
      <c r="D440" t="s">
        <v>2973</v>
      </c>
      <c r="E440" s="21" t="s">
        <v>1458</v>
      </c>
    </row>
    <row r="441" spans="4:5" ht="12.75">
      <c r="D441" t="s">
        <v>1575</v>
      </c>
      <c r="E441" s="21" t="s">
        <v>120</v>
      </c>
    </row>
    <row r="442" spans="4:5" ht="12.75">
      <c r="D442" t="s">
        <v>1589</v>
      </c>
      <c r="E442" s="21" t="s">
        <v>133</v>
      </c>
    </row>
    <row r="443" spans="4:5" ht="12.75">
      <c r="D443" t="s">
        <v>1591</v>
      </c>
      <c r="E443" s="21" t="s">
        <v>135</v>
      </c>
    </row>
    <row r="444" spans="4:5" ht="12.75">
      <c r="D444" t="s">
        <v>1600</v>
      </c>
      <c r="E444" s="21" t="s">
        <v>144</v>
      </c>
    </row>
    <row r="445" spans="4:5" ht="12.75">
      <c r="D445" t="s">
        <v>1619</v>
      </c>
      <c r="E445" s="21" t="s">
        <v>162</v>
      </c>
    </row>
    <row r="446" spans="4:5" ht="12.75">
      <c r="D446" t="s">
        <v>1646</v>
      </c>
      <c r="E446" s="21" t="s">
        <v>188</v>
      </c>
    </row>
    <row r="447" spans="4:5" ht="12.75">
      <c r="D447" s="45" t="s">
        <v>1741</v>
      </c>
      <c r="E447" s="46" t="s">
        <v>275</v>
      </c>
    </row>
    <row r="448" spans="4:5" ht="12.75">
      <c r="D448" t="s">
        <v>1777</v>
      </c>
      <c r="E448" s="21" t="s">
        <v>307</v>
      </c>
    </row>
    <row r="449" spans="4:5" ht="12.75">
      <c r="D449" t="s">
        <v>1808</v>
      </c>
      <c r="E449" s="21" t="s">
        <v>337</v>
      </c>
    </row>
    <row r="450" spans="4:5" ht="12.75">
      <c r="D450" t="s">
        <v>1869</v>
      </c>
      <c r="E450" s="21" t="s">
        <v>395</v>
      </c>
    </row>
    <row r="451" spans="4:5" ht="12.75">
      <c r="D451" t="s">
        <v>1907</v>
      </c>
      <c r="E451" s="21" t="s">
        <v>433</v>
      </c>
    </row>
    <row r="452" spans="4:5" ht="12.75">
      <c r="D452" t="s">
        <v>2116</v>
      </c>
      <c r="E452" s="21" t="s">
        <v>632</v>
      </c>
    </row>
    <row r="453" spans="4:5" ht="12.75">
      <c r="D453" t="s">
        <v>2121</v>
      </c>
      <c r="E453" s="21" t="s">
        <v>637</v>
      </c>
    </row>
    <row r="454" spans="4:5" ht="12.75">
      <c r="D454" t="s">
        <v>2258</v>
      </c>
      <c r="E454" s="21" t="s">
        <v>772</v>
      </c>
    </row>
    <row r="455" spans="4:5" ht="12.75">
      <c r="D455" t="s">
        <v>2263</v>
      </c>
      <c r="E455" s="21" t="s">
        <v>777</v>
      </c>
    </row>
    <row r="456" spans="4:5" ht="12.75">
      <c r="D456" t="s">
        <v>2304</v>
      </c>
      <c r="E456" s="21" t="s">
        <v>813</v>
      </c>
    </row>
    <row r="457" spans="4:5" ht="12.75">
      <c r="D457" t="s">
        <v>2332</v>
      </c>
      <c r="E457" s="21" t="s">
        <v>839</v>
      </c>
    </row>
    <row r="458" spans="4:5" ht="12.75">
      <c r="D458" t="s">
        <v>2385</v>
      </c>
      <c r="E458" s="21" t="s">
        <v>891</v>
      </c>
    </row>
    <row r="459" spans="4:5" ht="12.75">
      <c r="D459" t="s">
        <v>2406</v>
      </c>
      <c r="E459" s="21" t="s">
        <v>910</v>
      </c>
    </row>
    <row r="460" spans="4:5" ht="12.75">
      <c r="D460" t="s">
        <v>2499</v>
      </c>
      <c r="E460" s="21" t="s">
        <v>999</v>
      </c>
    </row>
    <row r="461" spans="4:5" ht="12.75">
      <c r="D461" s="45" t="s">
        <v>2602</v>
      </c>
      <c r="E461" s="46" t="s">
        <v>1102</v>
      </c>
    </row>
    <row r="462" spans="4:5" ht="12.75">
      <c r="D462" t="s">
        <v>2633</v>
      </c>
      <c r="E462" s="21" t="s">
        <v>1133</v>
      </c>
    </row>
    <row r="463" spans="4:5" ht="12.75">
      <c r="D463" t="s">
        <v>2638</v>
      </c>
      <c r="E463" s="21" t="s">
        <v>1138</v>
      </c>
    </row>
    <row r="464" spans="4:5" ht="12.75">
      <c r="D464" t="s">
        <v>2655</v>
      </c>
      <c r="E464" s="21" t="s">
        <v>1154</v>
      </c>
    </row>
    <row r="465" spans="4:5" ht="12.75">
      <c r="D465" t="s">
        <v>2827</v>
      </c>
      <c r="E465" s="21" t="s">
        <v>1323</v>
      </c>
    </row>
    <row r="466" spans="4:5" ht="12.75">
      <c r="D466" t="s">
        <v>2934</v>
      </c>
      <c r="E466" s="21" t="s">
        <v>1423</v>
      </c>
    </row>
    <row r="467" spans="4:5" ht="12.75">
      <c r="D467" t="s">
        <v>1736</v>
      </c>
      <c r="E467" s="21" t="s">
        <v>270</v>
      </c>
    </row>
    <row r="468" spans="4:5" ht="12.75">
      <c r="D468" t="s">
        <v>1776</v>
      </c>
      <c r="E468" s="21" t="s">
        <v>306</v>
      </c>
    </row>
    <row r="469" spans="4:5" ht="12.75">
      <c r="D469" t="s">
        <v>1827</v>
      </c>
      <c r="E469" s="21" t="s">
        <v>354</v>
      </c>
    </row>
    <row r="470" spans="4:5" ht="12.75">
      <c r="D470" t="s">
        <v>1870</v>
      </c>
      <c r="E470" s="21" t="s">
        <v>396</v>
      </c>
    </row>
    <row r="471" spans="4:5" ht="12.75">
      <c r="D471" t="s">
        <v>1882</v>
      </c>
      <c r="E471" s="21" t="s">
        <v>408</v>
      </c>
    </row>
    <row r="472" spans="4:5" ht="12.75">
      <c r="D472" t="s">
        <v>1984</v>
      </c>
      <c r="E472" s="21" t="s">
        <v>507</v>
      </c>
    </row>
    <row r="473" spans="4:5" ht="12.75">
      <c r="D473" t="s">
        <v>2128</v>
      </c>
      <c r="E473" s="21" t="s">
        <v>644</v>
      </c>
    </row>
    <row r="474" spans="4:5" ht="12.75">
      <c r="D474" t="s">
        <v>2138</v>
      </c>
      <c r="E474" s="21" t="s">
        <v>654</v>
      </c>
    </row>
    <row r="475" spans="4:5" ht="12.75">
      <c r="D475" s="45" t="s">
        <v>2212</v>
      </c>
      <c r="E475" s="46" t="s">
        <v>727</v>
      </c>
    </row>
    <row r="476" spans="4:5" ht="12.75">
      <c r="D476" t="s">
        <v>2280</v>
      </c>
      <c r="E476" s="21" t="s">
        <v>790</v>
      </c>
    </row>
    <row r="477" spans="4:5" ht="12.75">
      <c r="D477" s="45" t="s">
        <v>2291</v>
      </c>
      <c r="E477" s="46" t="s">
        <v>800</v>
      </c>
    </row>
    <row r="478" spans="4:5" ht="12.75">
      <c r="D478" t="s">
        <v>2298</v>
      </c>
      <c r="E478" s="21" t="s">
        <v>807</v>
      </c>
    </row>
    <row r="479" spans="4:5" ht="12.75">
      <c r="D479" t="s">
        <v>2311</v>
      </c>
      <c r="E479" s="21" t="s">
        <v>820</v>
      </c>
    </row>
    <row r="480" spans="4:5" ht="12.75">
      <c r="D480" t="s">
        <v>2315</v>
      </c>
      <c r="E480" s="21" t="s">
        <v>824</v>
      </c>
    </row>
    <row r="481" spans="4:5" ht="12.75">
      <c r="D481" t="s">
        <v>2449</v>
      </c>
      <c r="E481" s="21" t="s">
        <v>952</v>
      </c>
    </row>
    <row r="482" spans="4:5" ht="12.75">
      <c r="D482" t="s">
        <v>2700</v>
      </c>
      <c r="E482" s="21" t="s">
        <v>1197</v>
      </c>
    </row>
    <row r="483" spans="4:5" ht="12.75">
      <c r="D483" s="45" t="s">
        <v>2701</v>
      </c>
      <c r="E483" s="46" t="s">
        <v>1198</v>
      </c>
    </row>
    <row r="484" spans="4:5" ht="12.75">
      <c r="D484" t="s">
        <v>2918</v>
      </c>
      <c r="E484" s="21" t="s">
        <v>1409</v>
      </c>
    </row>
    <row r="485" spans="4:5" ht="12.75">
      <c r="D485" t="s">
        <v>2985</v>
      </c>
      <c r="E485" s="21" t="s">
        <v>1469</v>
      </c>
    </row>
    <row r="486" spans="4:5" ht="12.75">
      <c r="D486" t="s">
        <v>1613</v>
      </c>
      <c r="E486" s="21" t="s">
        <v>156</v>
      </c>
    </row>
    <row r="487" spans="4:5" ht="12.75">
      <c r="D487" t="s">
        <v>1774</v>
      </c>
      <c r="E487" s="21" t="s">
        <v>304</v>
      </c>
    </row>
    <row r="488" spans="4:5" ht="12.75">
      <c r="D488" t="s">
        <v>1841</v>
      </c>
      <c r="E488" s="21" t="s">
        <v>367</v>
      </c>
    </row>
    <row r="489" spans="4:5" ht="12.75">
      <c r="D489" t="s">
        <v>2240</v>
      </c>
      <c r="E489" s="21" t="s">
        <v>754</v>
      </c>
    </row>
    <row r="490" spans="4:5" ht="12.75">
      <c r="D490" t="s">
        <v>2314</v>
      </c>
      <c r="E490" s="21" t="s">
        <v>823</v>
      </c>
    </row>
    <row r="491" spans="4:5" ht="12.75">
      <c r="D491" t="s">
        <v>2355</v>
      </c>
      <c r="E491" s="21" t="s">
        <v>862</v>
      </c>
    </row>
    <row r="492" spans="4:5" ht="12.75">
      <c r="D492" t="s">
        <v>3048</v>
      </c>
      <c r="E492" s="21" t="s">
        <v>3212</v>
      </c>
    </row>
    <row r="493" spans="4:5" ht="12.75">
      <c r="D493" s="45" t="s">
        <v>1611</v>
      </c>
      <c r="E493" s="46" t="s">
        <v>154</v>
      </c>
    </row>
    <row r="494" spans="4:5" ht="12.75">
      <c r="D494" t="s">
        <v>1666</v>
      </c>
      <c r="E494" s="21" t="s">
        <v>206</v>
      </c>
    </row>
    <row r="495" spans="4:5" ht="12.75">
      <c r="D495" t="s">
        <v>1695</v>
      </c>
      <c r="E495" s="21" t="s">
        <v>232</v>
      </c>
    </row>
    <row r="496" spans="4:5" ht="12.75">
      <c r="D496" t="s">
        <v>1831</v>
      </c>
      <c r="E496" s="21" t="s">
        <v>358</v>
      </c>
    </row>
    <row r="497" spans="4:5" ht="12.75">
      <c r="D497" s="45" t="s">
        <v>1927</v>
      </c>
      <c r="E497" s="46" t="s">
        <v>453</v>
      </c>
    </row>
    <row r="498" spans="4:5" ht="12.75">
      <c r="D498" t="s">
        <v>3185</v>
      </c>
      <c r="E498" s="21" t="s">
        <v>3213</v>
      </c>
    </row>
    <row r="499" spans="4:5" ht="12.75">
      <c r="D499" t="s">
        <v>1944</v>
      </c>
      <c r="E499" s="21" t="s">
        <v>469</v>
      </c>
    </row>
    <row r="500" spans="4:5" ht="12.75">
      <c r="D500" t="s">
        <v>1994</v>
      </c>
      <c r="E500" s="21" t="s">
        <v>517</v>
      </c>
    </row>
    <row r="501" spans="4:5" ht="12.75">
      <c r="D501" t="s">
        <v>2010</v>
      </c>
      <c r="E501" s="21" t="s">
        <v>532</v>
      </c>
    </row>
    <row r="502" spans="4:5" ht="12.75">
      <c r="D502" t="s">
        <v>2038</v>
      </c>
      <c r="E502" s="21" t="s">
        <v>555</v>
      </c>
    </row>
    <row r="503" spans="4:5" ht="12.75">
      <c r="D503" t="s">
        <v>2083</v>
      </c>
      <c r="E503" s="21" t="s">
        <v>600</v>
      </c>
    </row>
    <row r="504" spans="4:5" ht="12.75">
      <c r="D504" t="s">
        <v>2098</v>
      </c>
      <c r="E504" s="21" t="s">
        <v>614</v>
      </c>
    </row>
    <row r="505" spans="4:5" ht="12.75">
      <c r="D505" t="s">
        <v>2213</v>
      </c>
      <c r="E505" s="21" t="s">
        <v>728</v>
      </c>
    </row>
    <row r="506" spans="4:5" ht="12.75">
      <c r="D506" t="s">
        <v>2219</v>
      </c>
      <c r="E506" s="21" t="s">
        <v>733</v>
      </c>
    </row>
    <row r="507" spans="4:5" ht="12.75">
      <c r="D507" t="s">
        <v>2256</v>
      </c>
      <c r="E507" s="21" t="s">
        <v>770</v>
      </c>
    </row>
    <row r="508" spans="4:5" ht="12.75">
      <c r="D508" t="s">
        <v>2380</v>
      </c>
      <c r="E508" s="21" t="s">
        <v>886</v>
      </c>
    </row>
    <row r="509" spans="4:5" ht="12.75">
      <c r="D509" t="s">
        <v>2580</v>
      </c>
      <c r="E509" s="21" t="s">
        <v>1080</v>
      </c>
    </row>
    <row r="510" spans="4:5" ht="12.75">
      <c r="D510" t="s">
        <v>2588</v>
      </c>
      <c r="E510" s="21" t="s">
        <v>1088</v>
      </c>
    </row>
    <row r="511" spans="4:5" ht="12.75">
      <c r="D511" t="s">
        <v>2599</v>
      </c>
      <c r="E511" s="21" t="s">
        <v>1099</v>
      </c>
    </row>
    <row r="512" spans="4:5" ht="12.75">
      <c r="D512" t="s">
        <v>2612</v>
      </c>
      <c r="E512" s="21" t="s">
        <v>1112</v>
      </c>
    </row>
    <row r="513" spans="4:5" ht="12.75">
      <c r="D513" t="s">
        <v>2709</v>
      </c>
      <c r="E513" s="21" t="s">
        <v>1206</v>
      </c>
    </row>
    <row r="514" spans="4:5" ht="12.75">
      <c r="D514" t="s">
        <v>2717</v>
      </c>
      <c r="E514" s="21" t="s">
        <v>1214</v>
      </c>
    </row>
    <row r="515" spans="4:5" ht="12.75">
      <c r="D515" t="s">
        <v>2742</v>
      </c>
      <c r="E515" s="21" t="s">
        <v>1240</v>
      </c>
    </row>
    <row r="516" spans="4:5" ht="12.75">
      <c r="D516" t="s">
        <v>2747</v>
      </c>
      <c r="E516" s="21" t="s">
        <v>1245</v>
      </c>
    </row>
    <row r="517" spans="4:5" ht="12.75">
      <c r="D517" t="s">
        <v>2775</v>
      </c>
      <c r="E517" s="21" t="s">
        <v>1272</v>
      </c>
    </row>
    <row r="518" spans="4:5" ht="12.75">
      <c r="D518" t="s">
        <v>2896</v>
      </c>
      <c r="E518" s="21" t="s">
        <v>3214</v>
      </c>
    </row>
    <row r="519" spans="4:5" ht="12.75">
      <c r="D519" t="s">
        <v>2931</v>
      </c>
      <c r="E519" s="21" t="s">
        <v>1420</v>
      </c>
    </row>
    <row r="520" spans="4:5" ht="12.75">
      <c r="D520" t="s">
        <v>2950</v>
      </c>
      <c r="E520" s="21" t="s">
        <v>1439</v>
      </c>
    </row>
    <row r="521" spans="4:5" ht="12.75">
      <c r="D521" t="s">
        <v>1579</v>
      </c>
      <c r="E521" s="21" t="s">
        <v>123</v>
      </c>
    </row>
    <row r="522" spans="4:5" ht="12.75">
      <c r="D522" t="s">
        <v>1601</v>
      </c>
      <c r="E522" s="21" t="s">
        <v>145</v>
      </c>
    </row>
    <row r="523" spans="4:5" ht="12.75">
      <c r="D523" t="s">
        <v>1669</v>
      </c>
      <c r="E523" s="21" t="s">
        <v>209</v>
      </c>
    </row>
    <row r="524" spans="4:5" ht="12.75">
      <c r="D524" t="s">
        <v>1689</v>
      </c>
      <c r="E524" s="21" t="s">
        <v>226</v>
      </c>
    </row>
    <row r="525" spans="4:5" ht="12.75">
      <c r="D525" t="s">
        <v>1693</v>
      </c>
      <c r="E525" s="21" t="s">
        <v>230</v>
      </c>
    </row>
    <row r="526" spans="4:5" ht="12.75">
      <c r="D526" t="s">
        <v>1767</v>
      </c>
      <c r="E526" s="21" t="s">
        <v>299</v>
      </c>
    </row>
    <row r="527" spans="4:5" ht="12.75">
      <c r="D527" t="s">
        <v>3186</v>
      </c>
      <c r="E527" s="21" t="s">
        <v>3215</v>
      </c>
    </row>
    <row r="528" spans="4:5" ht="12.75">
      <c r="D528" t="s">
        <v>1910</v>
      </c>
      <c r="E528" s="21" t="s">
        <v>436</v>
      </c>
    </row>
    <row r="529" spans="4:5" ht="12.75">
      <c r="D529" t="s">
        <v>2013</v>
      </c>
      <c r="E529" s="21" t="s">
        <v>3216</v>
      </c>
    </row>
    <row r="530" spans="4:5" ht="12.75">
      <c r="D530" t="s">
        <v>2125</v>
      </c>
      <c r="E530" s="21" t="s">
        <v>641</v>
      </c>
    </row>
    <row r="531" spans="4:5" ht="12.75">
      <c r="D531" t="s">
        <v>2228</v>
      </c>
      <c r="E531" s="21" t="s">
        <v>742</v>
      </c>
    </row>
    <row r="532" spans="4:5" ht="12.75">
      <c r="D532" t="s">
        <v>2164</v>
      </c>
      <c r="E532" s="21" t="s">
        <v>680</v>
      </c>
    </row>
    <row r="533" spans="4:5" ht="12.75">
      <c r="D533" t="s">
        <v>2209</v>
      </c>
      <c r="E533" s="21" t="s">
        <v>724</v>
      </c>
    </row>
    <row r="534" spans="4:5" ht="12.75">
      <c r="D534" t="s">
        <v>2220</v>
      </c>
      <c r="E534" s="21" t="s">
        <v>734</v>
      </c>
    </row>
    <row r="535" spans="4:5" ht="12.75">
      <c r="D535" t="s">
        <v>2486</v>
      </c>
      <c r="E535" s="21" t="s">
        <v>987</v>
      </c>
    </row>
    <row r="536" spans="4:5" ht="12.75">
      <c r="D536" t="s">
        <v>2489</v>
      </c>
      <c r="E536" s="21" t="s">
        <v>990</v>
      </c>
    </row>
    <row r="537" spans="4:5" ht="12.75">
      <c r="D537" t="s">
        <v>2491</v>
      </c>
      <c r="E537" s="21" t="s">
        <v>992</v>
      </c>
    </row>
    <row r="538" spans="4:5" ht="12.75">
      <c r="D538" t="s">
        <v>2536</v>
      </c>
      <c r="E538" s="21" t="s">
        <v>1036</v>
      </c>
    </row>
    <row r="539" spans="4:5" ht="12.75">
      <c r="D539" t="s">
        <v>2566</v>
      </c>
      <c r="E539" s="21" t="s">
        <v>1066</v>
      </c>
    </row>
    <row r="540" spans="4:5" ht="12.75">
      <c r="D540" t="s">
        <v>2604</v>
      </c>
      <c r="E540" s="21" t="s">
        <v>1104</v>
      </c>
    </row>
    <row r="541" spans="4:5" ht="12.75">
      <c r="D541" t="s">
        <v>2628</v>
      </c>
      <c r="E541" s="21" t="s">
        <v>1128</v>
      </c>
    </row>
    <row r="542" spans="4:5" ht="12.75">
      <c r="D542" t="s">
        <v>2704</v>
      </c>
      <c r="E542" s="21" t="s">
        <v>1201</v>
      </c>
    </row>
    <row r="543" spans="4:5" ht="12.75">
      <c r="D543" t="s">
        <v>2776</v>
      </c>
      <c r="E543" s="21" t="s">
        <v>1273</v>
      </c>
    </row>
    <row r="544" spans="4:5" ht="12.75">
      <c r="D544" t="s">
        <v>2821</v>
      </c>
      <c r="E544" s="21" t="s">
        <v>1317</v>
      </c>
    </row>
    <row r="545" spans="4:5" ht="12.75">
      <c r="D545" t="s">
        <v>2932</v>
      </c>
      <c r="E545" s="21" t="s">
        <v>1421</v>
      </c>
    </row>
    <row r="546" spans="4:5" ht="12.75">
      <c r="D546" t="s">
        <v>2941</v>
      </c>
      <c r="E546" s="21" t="s">
        <v>1430</v>
      </c>
    </row>
    <row r="547" spans="4:5" ht="12.75">
      <c r="D547" t="s">
        <v>3008</v>
      </c>
      <c r="E547" s="21" t="s">
        <v>1492</v>
      </c>
    </row>
    <row r="548" spans="4:5" ht="12.75">
      <c r="D548" t="s">
        <v>3018</v>
      </c>
      <c r="E548" s="21" t="s">
        <v>1501</v>
      </c>
    </row>
    <row r="549" spans="4:5" ht="12.75">
      <c r="D549" t="s">
        <v>2317</v>
      </c>
      <c r="E549" s="21" t="s">
        <v>826</v>
      </c>
    </row>
    <row r="550" spans="4:5" ht="12.75">
      <c r="D550" t="s">
        <v>2477</v>
      </c>
      <c r="E550" s="21" t="s">
        <v>978</v>
      </c>
    </row>
    <row r="551" spans="4:5" ht="12.75">
      <c r="D551" t="s">
        <v>2487</v>
      </c>
      <c r="E551" s="21" t="s">
        <v>988</v>
      </c>
    </row>
    <row r="552" spans="4:5" ht="12.75">
      <c r="D552" t="s">
        <v>2678</v>
      </c>
      <c r="E552" s="21" t="s">
        <v>1177</v>
      </c>
    </row>
    <row r="553" spans="4:5" ht="12.75">
      <c r="D553" t="s">
        <v>2688</v>
      </c>
      <c r="E553" s="21" t="s">
        <v>1187</v>
      </c>
    </row>
    <row r="554" spans="4:5" ht="12.75">
      <c r="D554" t="s">
        <v>2922</v>
      </c>
      <c r="E554" s="21" t="s">
        <v>1413</v>
      </c>
    </row>
    <row r="555" spans="4:5" ht="12.75">
      <c r="D555" t="s">
        <v>2948</v>
      </c>
      <c r="E555" s="21" t="s">
        <v>1437</v>
      </c>
    </row>
    <row r="556" spans="4:5" ht="12.75">
      <c r="D556" t="s">
        <v>2971</v>
      </c>
      <c r="E556" s="21" t="s">
        <v>1457</v>
      </c>
    </row>
    <row r="557" spans="4:5" ht="12.75">
      <c r="D557" t="s">
        <v>3009</v>
      </c>
      <c r="E557" s="21" t="s">
        <v>1493</v>
      </c>
    </row>
    <row r="558" spans="4:5" ht="12.75">
      <c r="D558" s="45" t="s">
        <v>1788</v>
      </c>
      <c r="E558" s="46" t="s">
        <v>318</v>
      </c>
    </row>
    <row r="559" spans="4:5" ht="12.75">
      <c r="D559" t="s">
        <v>1850</v>
      </c>
      <c r="E559" s="21" t="s">
        <v>376</v>
      </c>
    </row>
    <row r="560" spans="4:5" ht="12.75">
      <c r="D560" t="s">
        <v>1897</v>
      </c>
      <c r="E560" s="21" t="s">
        <v>423</v>
      </c>
    </row>
    <row r="561" spans="4:5" ht="12.75">
      <c r="D561" t="s">
        <v>1981</v>
      </c>
      <c r="E561" s="21" t="s">
        <v>504</v>
      </c>
    </row>
    <row r="562" spans="4:5" ht="12.75">
      <c r="D562" t="s">
        <v>3187</v>
      </c>
      <c r="E562" s="21" t="s">
        <v>3217</v>
      </c>
    </row>
    <row r="563" spans="4:5" ht="12.75">
      <c r="D563" t="s">
        <v>2233</v>
      </c>
      <c r="E563" s="21" t="s">
        <v>747</v>
      </c>
    </row>
    <row r="564" spans="4:5" ht="12.75">
      <c r="D564" t="s">
        <v>2360</v>
      </c>
      <c r="E564" s="21" t="s">
        <v>867</v>
      </c>
    </row>
    <row r="565" spans="4:5" ht="12.75">
      <c r="D565" t="s">
        <v>2445</v>
      </c>
      <c r="E565" s="21" t="s">
        <v>948</v>
      </c>
    </row>
    <row r="566" spans="4:5" ht="12.75">
      <c r="D566" t="s">
        <v>2664</v>
      </c>
      <c r="E566" s="21" t="s">
        <v>1163</v>
      </c>
    </row>
    <row r="567" spans="4:5" ht="12.75">
      <c r="D567" t="s">
        <v>2736</v>
      </c>
      <c r="E567" s="21" t="s">
        <v>1234</v>
      </c>
    </row>
    <row r="568" spans="4:5" ht="12.75">
      <c r="D568" t="s">
        <v>2739</v>
      </c>
      <c r="E568" s="21" t="s">
        <v>1237</v>
      </c>
    </row>
    <row r="569" spans="4:5" ht="12.75">
      <c r="D569" t="s">
        <v>2772</v>
      </c>
      <c r="E569" s="21" t="s">
        <v>1269</v>
      </c>
    </row>
    <row r="570" spans="4:5" ht="12.75">
      <c r="D570" t="s">
        <v>2809</v>
      </c>
      <c r="E570" s="21" t="s">
        <v>1305</v>
      </c>
    </row>
    <row r="571" spans="4:5" ht="12.75">
      <c r="D571" t="s">
        <v>2834</v>
      </c>
      <c r="E571" s="21" t="s">
        <v>1329</v>
      </c>
    </row>
    <row r="572" spans="4:5" ht="12.75">
      <c r="D572" t="s">
        <v>2873</v>
      </c>
      <c r="E572" s="21" t="s">
        <v>1367</v>
      </c>
    </row>
    <row r="573" spans="4:5" ht="12.75">
      <c r="D573" t="s">
        <v>2881</v>
      </c>
      <c r="E573" s="21" t="s">
        <v>1374</v>
      </c>
    </row>
    <row r="574" spans="4:5" ht="12.75">
      <c r="D574" t="s">
        <v>2887</v>
      </c>
      <c r="E574" s="21" t="s">
        <v>1380</v>
      </c>
    </row>
    <row r="575" spans="4:5" ht="12.75">
      <c r="D575" t="s">
        <v>3032</v>
      </c>
      <c r="E575" s="21" t="s">
        <v>1514</v>
      </c>
    </row>
    <row r="576" spans="4:5" ht="12.75">
      <c r="D576" t="s">
        <v>1564</v>
      </c>
      <c r="E576" s="21" t="s">
        <v>111</v>
      </c>
    </row>
    <row r="577" spans="4:5" ht="12.75">
      <c r="D577" t="s">
        <v>1631</v>
      </c>
      <c r="E577" s="21" t="s">
        <v>174</v>
      </c>
    </row>
    <row r="578" spans="4:5" ht="12.75">
      <c r="D578" t="s">
        <v>1795</v>
      </c>
      <c r="E578" s="21" t="s">
        <v>325</v>
      </c>
    </row>
    <row r="579" spans="4:5" ht="12.75">
      <c r="D579" t="s">
        <v>1796</v>
      </c>
      <c r="E579" s="21" t="s">
        <v>326</v>
      </c>
    </row>
    <row r="580" spans="4:5" ht="12.75">
      <c r="D580" t="s">
        <v>1809</v>
      </c>
      <c r="E580" s="21" t="s">
        <v>338</v>
      </c>
    </row>
    <row r="581" spans="4:5" ht="12.75">
      <c r="D581" t="s">
        <v>1817</v>
      </c>
      <c r="E581" s="21" t="s">
        <v>345</v>
      </c>
    </row>
    <row r="582" spans="4:5" ht="12.75">
      <c r="D582" t="s">
        <v>1844</v>
      </c>
      <c r="E582" s="21" t="s">
        <v>370</v>
      </c>
    </row>
    <row r="583" spans="4:5" ht="12.75">
      <c r="D583" t="s">
        <v>1846</v>
      </c>
      <c r="E583" s="21" t="s">
        <v>372</v>
      </c>
    </row>
    <row r="584" spans="4:5" ht="12.75">
      <c r="D584" t="s">
        <v>1847</v>
      </c>
      <c r="E584" s="21" t="s">
        <v>373</v>
      </c>
    </row>
    <row r="585" spans="4:5" ht="12.75">
      <c r="D585" t="s">
        <v>1849</v>
      </c>
      <c r="E585" s="21" t="s">
        <v>375</v>
      </c>
    </row>
    <row r="586" spans="4:5" ht="12.75">
      <c r="D586" t="s">
        <v>1891</v>
      </c>
      <c r="E586" s="21" t="s">
        <v>417</v>
      </c>
    </row>
    <row r="587" spans="4:5" ht="12.75">
      <c r="D587" t="s">
        <v>1899</v>
      </c>
      <c r="E587" s="21" t="s">
        <v>425</v>
      </c>
    </row>
    <row r="588" spans="4:5" ht="12.75">
      <c r="D588" t="s">
        <v>1971</v>
      </c>
      <c r="E588" s="21" t="s">
        <v>494</v>
      </c>
    </row>
    <row r="589" spans="4:5" ht="12.75">
      <c r="D589" t="s">
        <v>2060</v>
      </c>
      <c r="E589" s="21" t="s">
        <v>577</v>
      </c>
    </row>
    <row r="590" spans="4:5" ht="12.75">
      <c r="D590" t="s">
        <v>2061</v>
      </c>
      <c r="E590" s="21" t="s">
        <v>578</v>
      </c>
    </row>
    <row r="591" spans="4:5" ht="12.75">
      <c r="D591" t="s">
        <v>2067</v>
      </c>
      <c r="E591" s="21" t="s">
        <v>584</v>
      </c>
    </row>
    <row r="592" spans="4:5" ht="12.75">
      <c r="D592" s="45" t="s">
        <v>2075</v>
      </c>
      <c r="E592" s="46" t="s">
        <v>592</v>
      </c>
    </row>
    <row r="593" spans="4:5" ht="12.75">
      <c r="D593" s="45" t="s">
        <v>2107</v>
      </c>
      <c r="E593" s="46" t="s">
        <v>623</v>
      </c>
    </row>
    <row r="594" spans="4:5" ht="12.75">
      <c r="D594" t="s">
        <v>2132</v>
      </c>
      <c r="E594" s="21" t="s">
        <v>648</v>
      </c>
    </row>
    <row r="595" spans="4:5" ht="12.75">
      <c r="D595" t="s">
        <v>2183</v>
      </c>
      <c r="E595" s="21" t="s">
        <v>699</v>
      </c>
    </row>
    <row r="596" spans="4:5" ht="12.75">
      <c r="D596" t="s">
        <v>2200</v>
      </c>
      <c r="E596" s="21" t="s">
        <v>715</v>
      </c>
    </row>
    <row r="597" spans="4:5" ht="12.75">
      <c r="D597" t="s">
        <v>2251</v>
      </c>
      <c r="E597" s="21" t="s">
        <v>765</v>
      </c>
    </row>
    <row r="598" spans="4:5" ht="12.75">
      <c r="D598" t="s">
        <v>2325</v>
      </c>
      <c r="E598" s="21" t="s">
        <v>832</v>
      </c>
    </row>
    <row r="599" spans="4:5" ht="12.75">
      <c r="D599" t="s">
        <v>2413</v>
      </c>
      <c r="E599" s="21" t="s">
        <v>917</v>
      </c>
    </row>
    <row r="600" spans="4:5" ht="12.75">
      <c r="D600" t="s">
        <v>2429</v>
      </c>
      <c r="E600" s="21" t="s">
        <v>933</v>
      </c>
    </row>
    <row r="601" spans="4:5" ht="12.75">
      <c r="D601" t="s">
        <v>2444</v>
      </c>
      <c r="E601" s="21" t="s">
        <v>947</v>
      </c>
    </row>
    <row r="602" spans="4:5" ht="12.75">
      <c r="D602" t="s">
        <v>2472</v>
      </c>
      <c r="E602" s="21" t="s">
        <v>973</v>
      </c>
    </row>
    <row r="603" spans="4:5" ht="12.75">
      <c r="D603" t="s">
        <v>2525</v>
      </c>
      <c r="E603" s="21" t="s">
        <v>1025</v>
      </c>
    </row>
    <row r="604" spans="4:5" ht="12.75">
      <c r="D604" t="s">
        <v>2530</v>
      </c>
      <c r="E604" s="21" t="s">
        <v>1030</v>
      </c>
    </row>
    <row r="605" spans="4:5" ht="12.75">
      <c r="D605" t="s">
        <v>2563</v>
      </c>
      <c r="E605" s="21" t="s">
        <v>1063</v>
      </c>
    </row>
    <row r="606" spans="4:5" ht="12.75">
      <c r="D606" t="s">
        <v>2571</v>
      </c>
      <c r="E606" s="21" t="s">
        <v>1071</v>
      </c>
    </row>
    <row r="607" spans="4:5" ht="12.75">
      <c r="D607" t="s">
        <v>2640</v>
      </c>
      <c r="E607" s="21" t="s">
        <v>1140</v>
      </c>
    </row>
    <row r="608" spans="4:5" ht="12.75">
      <c r="D608" t="s">
        <v>2658</v>
      </c>
      <c r="E608" s="21" t="s">
        <v>1157</v>
      </c>
    </row>
    <row r="609" spans="4:5" ht="12.75">
      <c r="D609" t="s">
        <v>2659</v>
      </c>
      <c r="E609" s="21" t="s">
        <v>1158</v>
      </c>
    </row>
    <row r="610" spans="4:5" ht="12.75">
      <c r="D610" t="s">
        <v>2660</v>
      </c>
      <c r="E610" s="21" t="s">
        <v>1159</v>
      </c>
    </row>
    <row r="611" spans="4:5" ht="12.75">
      <c r="D611" t="s">
        <v>2661</v>
      </c>
      <c r="E611" s="21" t="s">
        <v>1160</v>
      </c>
    </row>
    <row r="612" spans="4:5" ht="12.75">
      <c r="D612" t="s">
        <v>2666</v>
      </c>
      <c r="E612" s="21" t="s">
        <v>1165</v>
      </c>
    </row>
    <row r="613" spans="4:5" ht="12.75">
      <c r="D613" t="s">
        <v>2686</v>
      </c>
      <c r="E613" s="21" t="s">
        <v>1185</v>
      </c>
    </row>
    <row r="614" spans="4:5" ht="12.75">
      <c r="D614" t="s">
        <v>2714</v>
      </c>
      <c r="E614" s="21" t="s">
        <v>1211</v>
      </c>
    </row>
    <row r="615" spans="4:5" ht="12.75">
      <c r="D615" t="s">
        <v>2790</v>
      </c>
      <c r="E615" s="21" t="s">
        <v>1286</v>
      </c>
    </row>
    <row r="616" spans="4:5" ht="12.75">
      <c r="D616" t="s">
        <v>2818</v>
      </c>
      <c r="E616" s="21" t="s">
        <v>1314</v>
      </c>
    </row>
    <row r="617" spans="4:5" ht="12.75">
      <c r="D617" t="s">
        <v>2835</v>
      </c>
      <c r="E617" s="21" t="s">
        <v>1330</v>
      </c>
    </row>
    <row r="618" spans="4:5" ht="12.75">
      <c r="D618" t="s">
        <v>2868</v>
      </c>
      <c r="E618" s="21" t="s">
        <v>1362</v>
      </c>
    </row>
    <row r="619" spans="4:5" ht="12.75">
      <c r="D619" t="s">
        <v>2872</v>
      </c>
      <c r="E619" s="21" t="s">
        <v>1366</v>
      </c>
    </row>
    <row r="620" spans="4:5" ht="12.75">
      <c r="D620" t="s">
        <v>2900</v>
      </c>
      <c r="E620" s="21" t="s">
        <v>1392</v>
      </c>
    </row>
    <row r="621" spans="4:5" ht="12.75">
      <c r="D621" t="s">
        <v>2910</v>
      </c>
      <c r="E621" s="21" t="s">
        <v>1402</v>
      </c>
    </row>
    <row r="622" spans="4:5" ht="12.75">
      <c r="D622" s="45" t="s">
        <v>2926</v>
      </c>
      <c r="E622" s="46" t="s">
        <v>1416</v>
      </c>
    </row>
    <row r="623" spans="4:5" ht="12.75">
      <c r="D623" t="s">
        <v>2927</v>
      </c>
      <c r="E623" s="21" t="s">
        <v>1417</v>
      </c>
    </row>
    <row r="624" spans="4:5" ht="12.75">
      <c r="D624" t="s">
        <v>1559</v>
      </c>
      <c r="E624" s="21" t="s">
        <v>3218</v>
      </c>
    </row>
    <row r="625" spans="4:5" ht="12.75">
      <c r="D625" t="s">
        <v>1597</v>
      </c>
      <c r="E625" s="21" t="s">
        <v>141</v>
      </c>
    </row>
    <row r="626" spans="4:5" ht="12.75">
      <c r="D626" t="s">
        <v>1622</v>
      </c>
      <c r="E626" s="21" t="s">
        <v>165</v>
      </c>
    </row>
    <row r="627" spans="4:5" ht="12.75">
      <c r="D627" t="s">
        <v>1705</v>
      </c>
      <c r="E627" s="21" t="s">
        <v>241</v>
      </c>
    </row>
    <row r="628" spans="4:5" ht="12.75">
      <c r="D628" t="s">
        <v>1706</v>
      </c>
      <c r="E628" s="21" t="s">
        <v>242</v>
      </c>
    </row>
    <row r="629" spans="4:5" ht="12.75">
      <c r="D629" t="s">
        <v>1815</v>
      </c>
      <c r="E629" s="21" t="s">
        <v>343</v>
      </c>
    </row>
    <row r="630" spans="4:5" ht="12.75">
      <c r="D630" t="s">
        <v>1816</v>
      </c>
      <c r="E630" s="21" t="s">
        <v>344</v>
      </c>
    </row>
    <row r="631" spans="4:5" ht="12.75">
      <c r="D631" t="s">
        <v>1843</v>
      </c>
      <c r="E631" s="21" t="s">
        <v>369</v>
      </c>
    </row>
    <row r="632" spans="4:5" ht="12.75">
      <c r="D632" t="s">
        <v>1852</v>
      </c>
      <c r="E632" s="21" t="s">
        <v>378</v>
      </c>
    </row>
    <row r="633" spans="4:5" ht="12.75">
      <c r="D633" t="s">
        <v>1913</v>
      </c>
      <c r="E633" s="21" t="s">
        <v>439</v>
      </c>
    </row>
    <row r="634" spans="4:5" ht="12.75">
      <c r="D634" t="s">
        <v>1914</v>
      </c>
      <c r="E634" s="21" t="s">
        <v>440</v>
      </c>
    </row>
    <row r="635" spans="4:5" ht="12.75">
      <c r="D635" t="s">
        <v>1939</v>
      </c>
      <c r="E635" s="21" t="s">
        <v>464</v>
      </c>
    </row>
    <row r="636" spans="4:5" ht="12.75">
      <c r="D636" t="s">
        <v>1976</v>
      </c>
      <c r="E636" s="21" t="s">
        <v>499</v>
      </c>
    </row>
    <row r="637" spans="4:5" ht="12.75">
      <c r="D637" t="s">
        <v>2040</v>
      </c>
      <c r="E637" s="21" t="s">
        <v>557</v>
      </c>
    </row>
    <row r="638" spans="4:5" ht="12.75">
      <c r="D638" t="s">
        <v>2041</v>
      </c>
      <c r="E638" s="21" t="s">
        <v>558</v>
      </c>
    </row>
    <row r="639" spans="4:5" ht="12.75">
      <c r="D639" t="s">
        <v>2066</v>
      </c>
      <c r="E639" s="21" t="s">
        <v>583</v>
      </c>
    </row>
    <row r="640" spans="4:5" ht="12.75">
      <c r="D640" t="s">
        <v>2070</v>
      </c>
      <c r="E640" s="21" t="s">
        <v>587</v>
      </c>
    </row>
    <row r="641" spans="4:5" ht="12.75">
      <c r="D641" t="s">
        <v>2094</v>
      </c>
      <c r="E641" s="21" t="s">
        <v>611</v>
      </c>
    </row>
    <row r="642" spans="4:5" ht="12.75">
      <c r="D642" t="s">
        <v>2147</v>
      </c>
      <c r="E642" s="21" t="s">
        <v>663</v>
      </c>
    </row>
    <row r="643" spans="4:5" ht="12.75">
      <c r="D643" t="s">
        <v>2153</v>
      </c>
      <c r="E643" s="21" t="s">
        <v>669</v>
      </c>
    </row>
    <row r="644" spans="4:5" ht="12.75">
      <c r="D644" t="s">
        <v>2154</v>
      </c>
      <c r="E644" s="21" t="s">
        <v>670</v>
      </c>
    </row>
    <row r="645" spans="4:5" ht="12.75">
      <c r="D645" t="s">
        <v>2189</v>
      </c>
      <c r="E645" s="21" t="s">
        <v>705</v>
      </c>
    </row>
    <row r="646" spans="4:5" ht="12.75">
      <c r="D646" t="s">
        <v>2222</v>
      </c>
      <c r="E646" s="21" t="s">
        <v>736</v>
      </c>
    </row>
    <row r="647" spans="4:5" ht="12.75">
      <c r="D647" t="s">
        <v>2226</v>
      </c>
      <c r="E647" s="21" t="s">
        <v>740</v>
      </c>
    </row>
    <row r="648" spans="4:5" ht="12.75">
      <c r="D648" t="s">
        <v>2247</v>
      </c>
      <c r="E648" s="21" t="s">
        <v>761</v>
      </c>
    </row>
    <row r="649" spans="4:5" ht="12.75">
      <c r="D649" t="s">
        <v>2335</v>
      </c>
      <c r="E649" s="21" t="s">
        <v>842</v>
      </c>
    </row>
    <row r="650" spans="4:5" ht="12.75">
      <c r="D650" s="45" t="s">
        <v>2483</v>
      </c>
      <c r="E650" s="46" t="s">
        <v>984</v>
      </c>
    </row>
    <row r="651" spans="4:5" ht="12.75">
      <c r="D651" s="45" t="s">
        <v>2510</v>
      </c>
      <c r="E651" s="46" t="s">
        <v>1010</v>
      </c>
    </row>
    <row r="652" spans="4:5" ht="12.75">
      <c r="D652" t="s">
        <v>2518</v>
      </c>
      <c r="E652" s="21" t="s">
        <v>1018</v>
      </c>
    </row>
    <row r="653" spans="4:5" ht="12.75">
      <c r="D653" t="s">
        <v>2551</v>
      </c>
      <c r="E653" s="21" t="s">
        <v>1051</v>
      </c>
    </row>
    <row r="654" spans="4:5" ht="12.75">
      <c r="D654" t="s">
        <v>2554</v>
      </c>
      <c r="E654" s="21" t="s">
        <v>1054</v>
      </c>
    </row>
    <row r="655" spans="4:5" ht="12.75">
      <c r="D655" t="s">
        <v>2558</v>
      </c>
      <c r="E655" s="21" t="s">
        <v>1058</v>
      </c>
    </row>
    <row r="656" spans="4:5" ht="12.75">
      <c r="D656" t="s">
        <v>2575</v>
      </c>
      <c r="E656" s="21" t="s">
        <v>1075</v>
      </c>
    </row>
    <row r="657" spans="4:5" ht="12.75">
      <c r="D657" t="s">
        <v>2579</v>
      </c>
      <c r="E657" s="21" t="s">
        <v>1079</v>
      </c>
    </row>
    <row r="658" spans="4:5" ht="12.75">
      <c r="D658" t="s">
        <v>2587</v>
      </c>
      <c r="E658" s="21" t="s">
        <v>1087</v>
      </c>
    </row>
    <row r="659" spans="4:5" ht="12.75">
      <c r="D659" s="45" t="s">
        <v>2618</v>
      </c>
      <c r="E659" s="46" t="s">
        <v>1118</v>
      </c>
    </row>
    <row r="660" spans="4:5" ht="12.75">
      <c r="D660" t="s">
        <v>2670</v>
      </c>
      <c r="E660" s="21" t="s">
        <v>1169</v>
      </c>
    </row>
    <row r="661" spans="4:5" ht="12.75">
      <c r="D661" t="s">
        <v>2718</v>
      </c>
      <c r="E661" s="21" t="s">
        <v>1215</v>
      </c>
    </row>
    <row r="662" spans="4:5" ht="12.75">
      <c r="D662" s="45" t="s">
        <v>2723</v>
      </c>
      <c r="E662" s="46" t="s">
        <v>1220</v>
      </c>
    </row>
    <row r="663" spans="4:5" ht="12.75">
      <c r="D663" t="s">
        <v>2773</v>
      </c>
      <c r="E663" s="21" t="s">
        <v>1270</v>
      </c>
    </row>
    <row r="664" spans="4:5" ht="12.75">
      <c r="D664" t="s">
        <v>2797</v>
      </c>
      <c r="E664" s="21" t="s">
        <v>1294</v>
      </c>
    </row>
    <row r="665" spans="4:5" ht="12.75">
      <c r="D665" t="s">
        <v>2824</v>
      </c>
      <c r="E665" s="21" t="s">
        <v>1320</v>
      </c>
    </row>
    <row r="666" spans="4:5" ht="12.75">
      <c r="D666" t="s">
        <v>2828</v>
      </c>
      <c r="E666" s="21" t="s">
        <v>1324</v>
      </c>
    </row>
    <row r="667" spans="4:5" ht="12.75">
      <c r="D667" t="s">
        <v>2833</v>
      </c>
      <c r="E667" s="21" t="s">
        <v>1328</v>
      </c>
    </row>
    <row r="668" spans="4:5" ht="12.75">
      <c r="D668" t="s">
        <v>2839</v>
      </c>
      <c r="E668" s="21" t="s">
        <v>1334</v>
      </c>
    </row>
    <row r="669" spans="4:5" ht="12.75">
      <c r="D669" t="s">
        <v>2988</v>
      </c>
      <c r="E669" s="21" t="s">
        <v>1472</v>
      </c>
    </row>
    <row r="670" spans="4:5" ht="12.75">
      <c r="D670" t="s">
        <v>3029</v>
      </c>
      <c r="E670" s="21" t="s">
        <v>1511</v>
      </c>
    </row>
    <row r="671" spans="4:5" ht="12.75">
      <c r="D671" t="s">
        <v>1556</v>
      </c>
      <c r="E671" s="21" t="s">
        <v>3219</v>
      </c>
    </row>
    <row r="672" spans="4:5" ht="12.75">
      <c r="D672" s="45" t="s">
        <v>1635</v>
      </c>
      <c r="E672" s="46" t="s">
        <v>178</v>
      </c>
    </row>
    <row r="673" spans="4:5" ht="12.75">
      <c r="D673" t="s">
        <v>1650</v>
      </c>
      <c r="E673" s="21" t="s">
        <v>192</v>
      </c>
    </row>
    <row r="674" spans="4:5" ht="12.75">
      <c r="D674" t="s">
        <v>1662</v>
      </c>
      <c r="E674" s="21" t="s">
        <v>203</v>
      </c>
    </row>
    <row r="675" spans="4:5" ht="12.75">
      <c r="D675" t="s">
        <v>1859</v>
      </c>
      <c r="E675" s="21" t="s">
        <v>385</v>
      </c>
    </row>
    <row r="676" spans="4:5" ht="12.75">
      <c r="D676" t="s">
        <v>1883</v>
      </c>
      <c r="E676" s="21" t="s">
        <v>409</v>
      </c>
    </row>
    <row r="677" spans="4:5" ht="12.75">
      <c r="D677" t="s">
        <v>2003</v>
      </c>
      <c r="E677" s="21" t="s">
        <v>525</v>
      </c>
    </row>
    <row r="678" spans="4:5" ht="12.75">
      <c r="D678" s="45" t="s">
        <v>2045</v>
      </c>
      <c r="E678" s="46" t="s">
        <v>562</v>
      </c>
    </row>
    <row r="679" spans="4:5" ht="12.75">
      <c r="D679" t="s">
        <v>2058</v>
      </c>
      <c r="E679" s="21" t="s">
        <v>575</v>
      </c>
    </row>
    <row r="680" spans="4:5" ht="12.75">
      <c r="D680" t="s">
        <v>2064</v>
      </c>
      <c r="E680" s="21" t="s">
        <v>581</v>
      </c>
    </row>
    <row r="681" spans="4:5" ht="12.75">
      <c r="D681" t="s">
        <v>2095</v>
      </c>
      <c r="E681" s="21" t="s">
        <v>612</v>
      </c>
    </row>
    <row r="682" spans="4:5" ht="12.75">
      <c r="D682" t="s">
        <v>2102</v>
      </c>
      <c r="E682" s="21" t="s">
        <v>618</v>
      </c>
    </row>
    <row r="683" spans="4:5" ht="12.75">
      <c r="D683" t="s">
        <v>2120</v>
      </c>
      <c r="E683" s="21" t="s">
        <v>636</v>
      </c>
    </row>
    <row r="684" spans="4:5" ht="12.75">
      <c r="D684" t="s">
        <v>2239</v>
      </c>
      <c r="E684" s="21" t="s">
        <v>753</v>
      </c>
    </row>
    <row r="685" spans="4:5" ht="12.75">
      <c r="D685" t="s">
        <v>2278</v>
      </c>
      <c r="E685" s="21" t="s">
        <v>789</v>
      </c>
    </row>
    <row r="686" spans="4:5" ht="12.75">
      <c r="D686" t="s">
        <v>2342</v>
      </c>
      <c r="E686" s="21" t="s">
        <v>849</v>
      </c>
    </row>
    <row r="687" spans="4:5" ht="12.75">
      <c r="D687" t="s">
        <v>2353</v>
      </c>
      <c r="E687" s="21" t="s">
        <v>860</v>
      </c>
    </row>
    <row r="688" spans="4:5" ht="12.75">
      <c r="D688" t="s">
        <v>2400</v>
      </c>
      <c r="E688" s="21" t="s">
        <v>904</v>
      </c>
    </row>
    <row r="689" spans="4:5" ht="12.75">
      <c r="D689" t="s">
        <v>2443</v>
      </c>
      <c r="E689" s="21" t="s">
        <v>946</v>
      </c>
    </row>
    <row r="690" spans="4:5" ht="12.75">
      <c r="D690" t="s">
        <v>2520</v>
      </c>
      <c r="E690" s="21" t="s">
        <v>1020</v>
      </c>
    </row>
    <row r="691" spans="4:5" ht="12.75">
      <c r="D691" t="s">
        <v>2534</v>
      </c>
      <c r="E691" s="21" t="s">
        <v>1034</v>
      </c>
    </row>
    <row r="692" spans="4:5" ht="12.75">
      <c r="D692" t="s">
        <v>2540</v>
      </c>
      <c r="E692" s="21" t="s">
        <v>1040</v>
      </c>
    </row>
    <row r="693" spans="4:5" ht="12.75">
      <c r="D693" t="s">
        <v>2549</v>
      </c>
      <c r="E693" s="21" t="s">
        <v>1049</v>
      </c>
    </row>
    <row r="694" spans="4:5" ht="12.75">
      <c r="D694" t="s">
        <v>2627</v>
      </c>
      <c r="E694" s="21" t="s">
        <v>1127</v>
      </c>
    </row>
    <row r="695" spans="4:5" ht="12.75">
      <c r="D695" t="s">
        <v>2632</v>
      </c>
      <c r="E695" s="21" t="s">
        <v>1132</v>
      </c>
    </row>
    <row r="696" spans="4:5" ht="12.75">
      <c r="D696" t="s">
        <v>2845</v>
      </c>
      <c r="E696" s="21" t="s">
        <v>1340</v>
      </c>
    </row>
    <row r="697" spans="4:5" ht="12.75">
      <c r="D697" t="s">
        <v>2853</v>
      </c>
      <c r="E697" s="21" t="s">
        <v>1347</v>
      </c>
    </row>
    <row r="698" spans="4:5" ht="12.75">
      <c r="D698" t="s">
        <v>3188</v>
      </c>
      <c r="E698" s="21" t="s">
        <v>3220</v>
      </c>
    </row>
    <row r="699" spans="4:5" ht="12.75">
      <c r="D699" t="s">
        <v>2958</v>
      </c>
      <c r="E699" s="21" t="s">
        <v>1446</v>
      </c>
    </row>
    <row r="700" spans="4:5" ht="12.75">
      <c r="D700" s="45" t="s">
        <v>2968</v>
      </c>
      <c r="E700" s="46" t="s">
        <v>1454</v>
      </c>
    </row>
    <row r="701" spans="4:5" ht="12.75">
      <c r="D701" t="s">
        <v>1598</v>
      </c>
      <c r="E701" s="21" t="s">
        <v>142</v>
      </c>
    </row>
    <row r="702" spans="4:5" ht="12.75">
      <c r="D702" t="s">
        <v>1720</v>
      </c>
      <c r="E702" s="21" t="s">
        <v>255</v>
      </c>
    </row>
    <row r="703" spans="4:5" ht="12.75">
      <c r="D703" t="s">
        <v>1766</v>
      </c>
      <c r="E703" s="21" t="s">
        <v>298</v>
      </c>
    </row>
    <row r="704" spans="4:5" ht="12.75">
      <c r="D704" t="s">
        <v>1785</v>
      </c>
      <c r="E704" s="21" t="s">
        <v>315</v>
      </c>
    </row>
    <row r="705" spans="4:5" ht="12.75">
      <c r="D705" t="s">
        <v>1829</v>
      </c>
      <c r="E705" s="21" t="s">
        <v>356</v>
      </c>
    </row>
    <row r="706" spans="4:5" ht="12.75">
      <c r="D706" t="s">
        <v>1905</v>
      </c>
      <c r="E706" s="21" t="s">
        <v>431</v>
      </c>
    </row>
    <row r="707" spans="4:5" ht="12.75">
      <c r="D707" t="s">
        <v>1962</v>
      </c>
      <c r="E707" s="21" t="s">
        <v>486</v>
      </c>
    </row>
    <row r="708" spans="4:5" ht="12.75">
      <c r="D708" t="s">
        <v>1990</v>
      </c>
      <c r="E708" s="21" t="s">
        <v>513</v>
      </c>
    </row>
    <row r="709" spans="4:5" ht="12.75">
      <c r="D709" t="s">
        <v>2004</v>
      </c>
      <c r="E709" s="21" t="s">
        <v>526</v>
      </c>
    </row>
    <row r="710" spans="4:5" ht="12.75">
      <c r="D710" t="s">
        <v>2052</v>
      </c>
      <c r="E710" s="21" t="s">
        <v>569</v>
      </c>
    </row>
    <row r="711" spans="4:5" ht="12.75">
      <c r="D711" t="s">
        <v>2099</v>
      </c>
      <c r="E711" s="21" t="s">
        <v>615</v>
      </c>
    </row>
    <row r="712" spans="4:5" ht="12.75">
      <c r="D712" t="s">
        <v>2113</v>
      </c>
      <c r="E712" s="21" t="s">
        <v>629</v>
      </c>
    </row>
    <row r="713" spans="4:5" ht="12.75">
      <c r="D713" t="s">
        <v>2118</v>
      </c>
      <c r="E713" s="21" t="s">
        <v>634</v>
      </c>
    </row>
    <row r="714" spans="4:5" ht="12.75">
      <c r="D714" s="45" t="s">
        <v>2156</v>
      </c>
      <c r="E714" s="46" t="s">
        <v>672</v>
      </c>
    </row>
    <row r="715" spans="4:5" ht="12.75">
      <c r="D715" t="s">
        <v>2168</v>
      </c>
      <c r="E715" s="21" t="s">
        <v>684</v>
      </c>
    </row>
    <row r="716" spans="4:5" ht="12.75">
      <c r="D716" t="s">
        <v>2173</v>
      </c>
      <c r="E716" s="21" t="s">
        <v>689</v>
      </c>
    </row>
    <row r="717" spans="4:5" ht="12.75">
      <c r="D717" t="s">
        <v>2268</v>
      </c>
      <c r="E717" s="21" t="s">
        <v>781</v>
      </c>
    </row>
    <row r="718" spans="4:5" ht="12.75">
      <c r="D718" t="s">
        <v>2339</v>
      </c>
      <c r="E718" s="21" t="s">
        <v>846</v>
      </c>
    </row>
    <row r="719" spans="4:5" ht="12.75">
      <c r="D719" t="s">
        <v>2403</v>
      </c>
      <c r="E719" s="21" t="s">
        <v>907</v>
      </c>
    </row>
    <row r="720" spans="4:5" ht="12.75">
      <c r="D720" t="s">
        <v>2415</v>
      </c>
      <c r="E720" s="21" t="s">
        <v>919</v>
      </c>
    </row>
    <row r="721" spans="4:5" ht="12.75">
      <c r="D721" t="s">
        <v>2461</v>
      </c>
      <c r="E721" s="21" t="s">
        <v>963</v>
      </c>
    </row>
    <row r="722" spans="4:5" ht="12.75">
      <c r="D722" t="s">
        <v>2475</v>
      </c>
      <c r="E722" s="21" t="s">
        <v>976</v>
      </c>
    </row>
    <row r="723" spans="4:5" ht="12.75">
      <c r="D723" t="s">
        <v>2480</v>
      </c>
      <c r="E723" s="21" t="s">
        <v>981</v>
      </c>
    </row>
    <row r="724" spans="4:5" ht="12.75">
      <c r="D724" t="s">
        <v>2482</v>
      </c>
      <c r="E724" s="21" t="s">
        <v>983</v>
      </c>
    </row>
    <row r="725" spans="4:5" ht="12.75">
      <c r="D725" t="s">
        <v>2555</v>
      </c>
      <c r="E725" s="21" t="s">
        <v>1055</v>
      </c>
    </row>
    <row r="726" spans="4:5" ht="12.75">
      <c r="D726" t="s">
        <v>2681</v>
      </c>
      <c r="E726" s="21" t="s">
        <v>1180</v>
      </c>
    </row>
    <row r="727" spans="4:5" ht="12.75">
      <c r="D727" t="s">
        <v>2804</v>
      </c>
      <c r="E727" s="21" t="s">
        <v>1300</v>
      </c>
    </row>
    <row r="728" spans="4:5" ht="12.75">
      <c r="D728" t="s">
        <v>2846</v>
      </c>
      <c r="E728" s="21" t="s">
        <v>1341</v>
      </c>
    </row>
    <row r="729" spans="4:5" ht="12.75">
      <c r="D729" t="s">
        <v>2942</v>
      </c>
      <c r="E729" s="21" t="s">
        <v>1431</v>
      </c>
    </row>
    <row r="730" spans="4:5" ht="12.75">
      <c r="D730" s="45" t="s">
        <v>2947</v>
      </c>
      <c r="E730" s="46" t="s">
        <v>1436</v>
      </c>
    </row>
    <row r="731" spans="4:5" ht="12.75">
      <c r="D731" t="s">
        <v>2975</v>
      </c>
      <c r="E731" s="21" t="s">
        <v>1460</v>
      </c>
    </row>
    <row r="732" spans="4:5" ht="12.75">
      <c r="D732" t="s">
        <v>1569</v>
      </c>
      <c r="E732" s="21" t="s">
        <v>114</v>
      </c>
    </row>
    <row r="733" spans="4:5" ht="12.75">
      <c r="D733" s="45" t="s">
        <v>1647</v>
      </c>
      <c r="E733" s="46" t="s">
        <v>189</v>
      </c>
    </row>
    <row r="734" spans="4:5" ht="12.75">
      <c r="D734" t="s">
        <v>1649</v>
      </c>
      <c r="E734" s="21" t="s">
        <v>191</v>
      </c>
    </row>
    <row r="735" spans="4:5" ht="12.75">
      <c r="D735" t="s">
        <v>1754</v>
      </c>
      <c r="E735" s="21" t="s">
        <v>287</v>
      </c>
    </row>
    <row r="736" spans="4:5" ht="12.75">
      <c r="D736" t="s">
        <v>1784</v>
      </c>
      <c r="E736" s="21" t="s">
        <v>314</v>
      </c>
    </row>
    <row r="737" spans="4:5" ht="12.75">
      <c r="D737" t="s">
        <v>1861</v>
      </c>
      <c r="E737" s="21" t="s">
        <v>387</v>
      </c>
    </row>
    <row r="738" spans="4:5" ht="12.75">
      <c r="D738" t="s">
        <v>1876</v>
      </c>
      <c r="E738" s="21" t="s">
        <v>402</v>
      </c>
    </row>
    <row r="739" spans="4:5" ht="12.75">
      <c r="D739" t="s">
        <v>1954</v>
      </c>
      <c r="E739" s="21" t="s">
        <v>478</v>
      </c>
    </row>
    <row r="740" spans="4:5" ht="12.75">
      <c r="D740" s="45" t="s">
        <v>2062</v>
      </c>
      <c r="E740" s="46" t="s">
        <v>579</v>
      </c>
    </row>
    <row r="741" spans="4:5" ht="12.75">
      <c r="D741" s="45" t="s">
        <v>2235</v>
      </c>
      <c r="E741" s="46" t="s">
        <v>749</v>
      </c>
    </row>
    <row r="742" spans="4:5" ht="12.75">
      <c r="D742" t="s">
        <v>3050</v>
      </c>
      <c r="E742" s="21" t="s">
        <v>3221</v>
      </c>
    </row>
    <row r="743" spans="4:5" ht="12.75">
      <c r="D743" t="s">
        <v>2297</v>
      </c>
      <c r="E743" s="21" t="s">
        <v>806</v>
      </c>
    </row>
    <row r="744" spans="4:5" ht="12.75">
      <c r="D744" t="s">
        <v>2382</v>
      </c>
      <c r="E744" s="21" t="s">
        <v>888</v>
      </c>
    </row>
    <row r="745" spans="4:5" ht="12.75">
      <c r="D745" s="45" t="s">
        <v>2399</v>
      </c>
      <c r="E745" s="46" t="s">
        <v>903</v>
      </c>
    </row>
    <row r="746" spans="4:5" ht="12.75">
      <c r="D746" t="s">
        <v>2423</v>
      </c>
      <c r="E746" s="21" t="s">
        <v>927</v>
      </c>
    </row>
    <row r="747" spans="4:5" ht="12.75">
      <c r="D747" t="s">
        <v>2426</v>
      </c>
      <c r="E747" s="21" t="s">
        <v>930</v>
      </c>
    </row>
    <row r="748" spans="4:5" ht="12.75">
      <c r="D748" t="s">
        <v>2478</v>
      </c>
      <c r="E748" s="21" t="s">
        <v>979</v>
      </c>
    </row>
    <row r="749" spans="4:5" ht="12.75">
      <c r="D749" t="s">
        <v>2504</v>
      </c>
      <c r="E749" s="21" t="s">
        <v>1004</v>
      </c>
    </row>
    <row r="750" spans="4:5" ht="12.75">
      <c r="D750" t="s">
        <v>2515</v>
      </c>
      <c r="E750" s="21" t="s">
        <v>1015</v>
      </c>
    </row>
    <row r="751" spans="4:5" ht="12.75">
      <c r="D751" t="s">
        <v>2667</v>
      </c>
      <c r="E751" s="21" t="s">
        <v>1166</v>
      </c>
    </row>
    <row r="752" spans="4:5" ht="12.75">
      <c r="D752" s="45" t="s">
        <v>2759</v>
      </c>
      <c r="E752" s="46" t="s">
        <v>1257</v>
      </c>
    </row>
    <row r="753" spans="4:5" ht="12.75">
      <c r="D753" t="s">
        <v>2805</v>
      </c>
      <c r="E753" s="21" t="s">
        <v>1301</v>
      </c>
    </row>
    <row r="754" spans="4:5" ht="12.75">
      <c r="D754" t="s">
        <v>2978</v>
      </c>
      <c r="E754" s="21" t="s">
        <v>3222</v>
      </c>
    </row>
    <row r="755" spans="4:5" ht="12.75">
      <c r="D755" t="s">
        <v>2994</v>
      </c>
      <c r="E755" s="21" t="s">
        <v>1478</v>
      </c>
    </row>
    <row r="756" spans="4:5" ht="12.75">
      <c r="D756" t="s">
        <v>1555</v>
      </c>
      <c r="E756" s="21" t="s">
        <v>107</v>
      </c>
    </row>
    <row r="757" spans="4:5" ht="12.75">
      <c r="D757" t="s">
        <v>1675</v>
      </c>
      <c r="E757" s="21" t="s">
        <v>214</v>
      </c>
    </row>
    <row r="758" spans="4:5" ht="12.75">
      <c r="D758" t="s">
        <v>1698</v>
      </c>
      <c r="E758" s="21" t="s">
        <v>235</v>
      </c>
    </row>
    <row r="759" spans="4:5" ht="12.75">
      <c r="D759" t="s">
        <v>1708</v>
      </c>
      <c r="E759" s="21" t="s">
        <v>244</v>
      </c>
    </row>
    <row r="760" spans="4:5" ht="12.75">
      <c r="D760" t="s">
        <v>1713</v>
      </c>
      <c r="E760" s="21" t="s">
        <v>248</v>
      </c>
    </row>
    <row r="761" spans="4:5" ht="12.75">
      <c r="D761" t="s">
        <v>1739</v>
      </c>
      <c r="E761" s="21" t="s">
        <v>273</v>
      </c>
    </row>
    <row r="762" spans="4:5" ht="12.75">
      <c r="D762" t="s">
        <v>3189</v>
      </c>
      <c r="E762" s="21" t="s">
        <v>3223</v>
      </c>
    </row>
    <row r="763" spans="4:5" ht="12.75">
      <c r="D763" t="s">
        <v>1848</v>
      </c>
      <c r="E763" s="21" t="s">
        <v>374</v>
      </c>
    </row>
    <row r="764" spans="4:5" ht="12.75">
      <c r="D764" t="s">
        <v>1851</v>
      </c>
      <c r="E764" s="21" t="s">
        <v>377</v>
      </c>
    </row>
    <row r="765" spans="4:5" ht="12.75">
      <c r="D765" t="s">
        <v>1855</v>
      </c>
      <c r="E765" s="21" t="s">
        <v>381</v>
      </c>
    </row>
    <row r="766" spans="4:5" ht="12.75">
      <c r="D766" s="45" t="s">
        <v>1866</v>
      </c>
      <c r="E766" s="46" t="s">
        <v>392</v>
      </c>
    </row>
    <row r="767" spans="4:5" ht="12.75">
      <c r="D767" s="45" t="s">
        <v>1867</v>
      </c>
      <c r="E767" s="46" t="s">
        <v>393</v>
      </c>
    </row>
    <row r="768" spans="4:5" ht="12.75">
      <c r="D768" t="s">
        <v>1909</v>
      </c>
      <c r="E768" s="21" t="s">
        <v>435</v>
      </c>
    </row>
    <row r="769" spans="4:5" ht="12.75">
      <c r="D769" t="s">
        <v>1916</v>
      </c>
      <c r="E769" s="21" t="s">
        <v>442</v>
      </c>
    </row>
    <row r="770" spans="4:5" ht="12.75">
      <c r="D770" t="s">
        <v>1921</v>
      </c>
      <c r="E770" s="21" t="s">
        <v>447</v>
      </c>
    </row>
    <row r="771" spans="4:5" ht="12.75">
      <c r="D771" t="s">
        <v>1929</v>
      </c>
      <c r="E771" s="21" t="s">
        <v>455</v>
      </c>
    </row>
    <row r="772" spans="4:5" ht="12.75">
      <c r="D772" t="s">
        <v>1961</v>
      </c>
      <c r="E772" s="21" t="s">
        <v>485</v>
      </c>
    </row>
    <row r="773" spans="4:5" ht="12.75">
      <c r="D773" t="s">
        <v>2000</v>
      </c>
      <c r="E773" s="21" t="s">
        <v>523</v>
      </c>
    </row>
    <row r="774" spans="4:5" ht="12.75">
      <c r="D774" t="s">
        <v>2016</v>
      </c>
      <c r="E774" s="21" t="s">
        <v>537</v>
      </c>
    </row>
    <row r="775" spans="4:5" ht="12.75">
      <c r="D775" t="s">
        <v>2034</v>
      </c>
      <c r="E775" s="21" t="s">
        <v>552</v>
      </c>
    </row>
    <row r="776" spans="4:5" ht="12.75">
      <c r="D776" s="45" t="s">
        <v>2035</v>
      </c>
      <c r="E776" s="46" t="s">
        <v>553</v>
      </c>
    </row>
    <row r="777" spans="4:5" ht="12.75">
      <c r="D777" s="45" t="s">
        <v>2036</v>
      </c>
      <c r="E777" s="46" t="s">
        <v>554</v>
      </c>
    </row>
    <row r="778" spans="4:5" ht="12.75">
      <c r="D778" t="s">
        <v>2043</v>
      </c>
      <c r="E778" s="21" t="s">
        <v>560</v>
      </c>
    </row>
    <row r="779" spans="4:5" ht="12.75">
      <c r="D779" t="s">
        <v>2068</v>
      </c>
      <c r="E779" s="21" t="s">
        <v>585</v>
      </c>
    </row>
    <row r="780" spans="4:5" ht="12.75">
      <c r="D780" t="s">
        <v>2141</v>
      </c>
      <c r="E780" s="21" t="s">
        <v>657</v>
      </c>
    </row>
    <row r="781" spans="4:5" ht="12.75">
      <c r="D781" t="s">
        <v>2157</v>
      </c>
      <c r="E781" s="21" t="s">
        <v>673</v>
      </c>
    </row>
    <row r="782" spans="4:5" ht="12.75">
      <c r="D782" t="s">
        <v>2211</v>
      </c>
      <c r="E782" s="21" t="s">
        <v>726</v>
      </c>
    </row>
    <row r="783" spans="4:5" ht="12.75">
      <c r="D783" t="s">
        <v>2229</v>
      </c>
      <c r="E783" s="21" t="s">
        <v>743</v>
      </c>
    </row>
    <row r="784" spans="4:5" ht="12.75">
      <c r="D784" t="s">
        <v>2289</v>
      </c>
      <c r="E784" s="21" t="s">
        <v>798</v>
      </c>
    </row>
    <row r="785" spans="4:5" ht="12.75">
      <c r="D785" s="45" t="s">
        <v>2293</v>
      </c>
      <c r="E785" s="46" t="s">
        <v>802</v>
      </c>
    </row>
    <row r="786" spans="4:5" ht="12.75">
      <c r="D786" t="s">
        <v>2294</v>
      </c>
      <c r="E786" s="21" t="s">
        <v>803</v>
      </c>
    </row>
    <row r="787" spans="4:5" ht="12.75">
      <c r="D787" s="45" t="s">
        <v>2321</v>
      </c>
      <c r="E787" s="46" t="s">
        <v>829</v>
      </c>
    </row>
    <row r="788" spans="4:5" ht="12.75">
      <c r="D788" t="s">
        <v>2333</v>
      </c>
      <c r="E788" s="21" t="s">
        <v>840</v>
      </c>
    </row>
    <row r="789" spans="4:5" ht="12.75">
      <c r="D789" s="45" t="s">
        <v>2337</v>
      </c>
      <c r="E789" s="46" t="s">
        <v>844</v>
      </c>
    </row>
    <row r="790" spans="4:5" ht="12.75">
      <c r="D790" t="s">
        <v>2362</v>
      </c>
      <c r="E790" s="21" t="s">
        <v>869</v>
      </c>
    </row>
    <row r="791" spans="4:5" ht="12.75">
      <c r="D791" t="s">
        <v>2368</v>
      </c>
      <c r="E791" s="21" t="s">
        <v>875</v>
      </c>
    </row>
    <row r="792" spans="4:5" ht="12.75">
      <c r="D792" t="s">
        <v>2377</v>
      </c>
      <c r="E792" s="21" t="s">
        <v>883</v>
      </c>
    </row>
    <row r="793" spans="4:5" ht="12.75">
      <c r="D793" t="s">
        <v>2384</v>
      </c>
      <c r="E793" s="21" t="s">
        <v>890</v>
      </c>
    </row>
    <row r="794" spans="4:5" ht="12.75">
      <c r="D794" t="s">
        <v>2411</v>
      </c>
      <c r="E794" s="21" t="s">
        <v>915</v>
      </c>
    </row>
    <row r="795" spans="4:5" ht="12.75">
      <c r="D795" t="s">
        <v>2452</v>
      </c>
      <c r="E795" s="21" t="s">
        <v>954</v>
      </c>
    </row>
    <row r="796" spans="4:5" ht="12.75">
      <c r="D796" t="s">
        <v>2496</v>
      </c>
      <c r="E796" s="21" t="s">
        <v>997</v>
      </c>
    </row>
    <row r="797" spans="4:5" ht="12.75">
      <c r="D797" t="s">
        <v>2505</v>
      </c>
      <c r="E797" s="21" t="s">
        <v>1005</v>
      </c>
    </row>
    <row r="798" spans="4:5" ht="12.75">
      <c r="D798" t="s">
        <v>2507</v>
      </c>
      <c r="E798" s="21" t="s">
        <v>1007</v>
      </c>
    </row>
    <row r="799" spans="4:5" ht="12.75">
      <c r="D799" t="s">
        <v>2577</v>
      </c>
      <c r="E799" s="21" t="s">
        <v>1077</v>
      </c>
    </row>
    <row r="800" spans="4:5" ht="12.75">
      <c r="D800" t="s">
        <v>2711</v>
      </c>
      <c r="E800" s="21" t="s">
        <v>1208</v>
      </c>
    </row>
    <row r="801" spans="4:5" ht="12.75">
      <c r="D801" t="s">
        <v>2721</v>
      </c>
      <c r="E801" s="21" t="s">
        <v>1218</v>
      </c>
    </row>
    <row r="802" spans="4:5" ht="12.75">
      <c r="D802" t="s">
        <v>2727</v>
      </c>
      <c r="E802" s="21" t="s">
        <v>1224</v>
      </c>
    </row>
    <row r="803" spans="4:5" ht="12.75">
      <c r="D803" t="s">
        <v>2740</v>
      </c>
      <c r="E803" s="21" t="s">
        <v>1238</v>
      </c>
    </row>
    <row r="804" spans="4:5" ht="12.75">
      <c r="D804" t="s">
        <v>2746</v>
      </c>
      <c r="E804" s="21" t="s">
        <v>1244</v>
      </c>
    </row>
    <row r="805" spans="4:5" ht="12.75">
      <c r="D805" t="s">
        <v>2761</v>
      </c>
      <c r="E805" s="21" t="s">
        <v>1259</v>
      </c>
    </row>
    <row r="806" spans="4:5" ht="12.75">
      <c r="D806" t="s">
        <v>2763</v>
      </c>
      <c r="E806" s="21" t="s">
        <v>1261</v>
      </c>
    </row>
    <row r="807" spans="4:5" ht="12.75">
      <c r="D807" s="45" t="s">
        <v>2778</v>
      </c>
      <c r="E807" s="46" t="s">
        <v>1275</v>
      </c>
    </row>
    <row r="808" spans="4:5" ht="12.75">
      <c r="D808" t="s">
        <v>2788</v>
      </c>
      <c r="E808" s="21" t="s">
        <v>1285</v>
      </c>
    </row>
    <row r="809" spans="4:5" ht="12.75">
      <c r="D809" t="s">
        <v>2815</v>
      </c>
      <c r="E809" s="21" t="s">
        <v>1311</v>
      </c>
    </row>
    <row r="810" spans="4:5" ht="12.75">
      <c r="D810" t="s">
        <v>2823</v>
      </c>
      <c r="E810" s="21" t="s">
        <v>1319</v>
      </c>
    </row>
    <row r="811" spans="4:5" ht="12.75">
      <c r="D811" t="s">
        <v>2858</v>
      </c>
      <c r="E811" s="21" t="s">
        <v>1352</v>
      </c>
    </row>
    <row r="812" spans="4:5" ht="12.75">
      <c r="D812" t="s">
        <v>2867</v>
      </c>
      <c r="E812" s="21" t="s">
        <v>1361</v>
      </c>
    </row>
    <row r="813" spans="4:5" ht="12.75">
      <c r="D813" t="s">
        <v>2917</v>
      </c>
      <c r="E813" s="21" t="s">
        <v>1408</v>
      </c>
    </row>
    <row r="814" spans="4:5" ht="12.75">
      <c r="D814" t="s">
        <v>2938</v>
      </c>
      <c r="E814" s="21" t="s">
        <v>1427</v>
      </c>
    </row>
    <row r="815" spans="4:5" ht="12.75">
      <c r="D815" t="s">
        <v>3012</v>
      </c>
      <c r="E815" s="21" t="s">
        <v>1496</v>
      </c>
    </row>
    <row r="816" spans="4:5" ht="12.75">
      <c r="D816" t="s">
        <v>3037</v>
      </c>
      <c r="E816" s="21" t="s">
        <v>1520</v>
      </c>
    </row>
    <row r="817" spans="4:5" ht="12.75">
      <c r="D817" t="s">
        <v>1560</v>
      </c>
      <c r="E817" s="21" t="s">
        <v>3224</v>
      </c>
    </row>
    <row r="818" spans="4:5" ht="12.75">
      <c r="D818" s="45" t="s">
        <v>1617</v>
      </c>
      <c r="E818" s="46" t="s">
        <v>160</v>
      </c>
    </row>
    <row r="819" spans="4:5" ht="12.75">
      <c r="D819" t="s">
        <v>1804</v>
      </c>
      <c r="E819" s="21" t="s">
        <v>333</v>
      </c>
    </row>
    <row r="820" spans="4:5" ht="12.75">
      <c r="D820" t="s">
        <v>1853</v>
      </c>
      <c r="E820" s="21" t="s">
        <v>379</v>
      </c>
    </row>
    <row r="821" spans="4:5" ht="12.75">
      <c r="D821" t="s">
        <v>1854</v>
      </c>
      <c r="E821" s="21" t="s">
        <v>380</v>
      </c>
    </row>
    <row r="822" spans="4:5" ht="12.75">
      <c r="D822" t="s">
        <v>1856</v>
      </c>
      <c r="E822" s="21" t="s">
        <v>382</v>
      </c>
    </row>
    <row r="823" spans="4:5" ht="12.75">
      <c r="D823" t="s">
        <v>1892</v>
      </c>
      <c r="E823" s="21" t="s">
        <v>418</v>
      </c>
    </row>
    <row r="824" spans="4:5" ht="12.75">
      <c r="D824" t="s">
        <v>1947</v>
      </c>
      <c r="E824" s="21" t="s">
        <v>472</v>
      </c>
    </row>
    <row r="825" spans="4:5" ht="12.75">
      <c r="D825" t="s">
        <v>2178</v>
      </c>
      <c r="E825" s="21" t="s">
        <v>694</v>
      </c>
    </row>
    <row r="826" spans="4:5" ht="12.75">
      <c r="D826" t="s">
        <v>2354</v>
      </c>
      <c r="E826" s="21" t="s">
        <v>861</v>
      </c>
    </row>
    <row r="827" spans="4:5" ht="12.75">
      <c r="D827" t="s">
        <v>2584</v>
      </c>
      <c r="E827" s="21" t="s">
        <v>1084</v>
      </c>
    </row>
    <row r="828" spans="4:5" ht="12.75">
      <c r="D828" t="s">
        <v>2650</v>
      </c>
      <c r="E828" s="21" t="s">
        <v>1150</v>
      </c>
    </row>
    <row r="829" spans="4:5" ht="12.75">
      <c r="D829" t="s">
        <v>1917</v>
      </c>
      <c r="E829" s="21" t="s">
        <v>443</v>
      </c>
    </row>
    <row r="830" spans="4:5" ht="12.75">
      <c r="D830" t="s">
        <v>1932</v>
      </c>
      <c r="E830" s="21" t="s">
        <v>457</v>
      </c>
    </row>
    <row r="831" spans="4:5" ht="12.75">
      <c r="D831" s="45" t="s">
        <v>2197</v>
      </c>
      <c r="E831" s="46" t="s">
        <v>712</v>
      </c>
    </row>
    <row r="832" spans="4:5" ht="12.75">
      <c r="D832" t="s">
        <v>2231</v>
      </c>
      <c r="E832" s="21" t="s">
        <v>745</v>
      </c>
    </row>
    <row r="833" spans="4:5" ht="12.75">
      <c r="D833" t="s">
        <v>2375</v>
      </c>
      <c r="E833" s="21" t="s">
        <v>881</v>
      </c>
    </row>
    <row r="834" spans="4:5" ht="12.75">
      <c r="D834" t="s">
        <v>2434</v>
      </c>
      <c r="E834" s="21" t="s">
        <v>937</v>
      </c>
    </row>
    <row r="835" spans="4:5" ht="12.75">
      <c r="D835" t="s">
        <v>2608</v>
      </c>
      <c r="E835" s="21" t="s">
        <v>1108</v>
      </c>
    </row>
    <row r="836" spans="4:5" ht="12.75">
      <c r="D836" t="s">
        <v>2812</v>
      </c>
      <c r="E836" s="21" t="s">
        <v>1308</v>
      </c>
    </row>
    <row r="837" spans="4:5" ht="12.75">
      <c r="D837" t="s">
        <v>3031</v>
      </c>
      <c r="E837" s="21" t="s">
        <v>1513</v>
      </c>
    </row>
    <row r="838" spans="4:5" ht="12.75">
      <c r="D838" s="45" t="s">
        <v>1633</v>
      </c>
      <c r="E838" s="46" t="s">
        <v>176</v>
      </c>
    </row>
    <row r="839" spans="4:5" ht="12.75">
      <c r="D839" t="s">
        <v>1709</v>
      </c>
      <c r="E839" s="21" t="s">
        <v>3225</v>
      </c>
    </row>
    <row r="840" spans="4:5" ht="12.75">
      <c r="D840" t="s">
        <v>1890</v>
      </c>
      <c r="E840" s="21" t="s">
        <v>416</v>
      </c>
    </row>
    <row r="841" spans="4:5" ht="12.75">
      <c r="D841" t="s">
        <v>1895</v>
      </c>
      <c r="E841" s="21" t="s">
        <v>421</v>
      </c>
    </row>
    <row r="842" spans="4:5" ht="12.75">
      <c r="D842" t="s">
        <v>1906</v>
      </c>
      <c r="E842" s="21" t="s">
        <v>432</v>
      </c>
    </row>
    <row r="843" spans="4:5" ht="12.75">
      <c r="D843" t="s">
        <v>2080</v>
      </c>
      <c r="E843" s="21" t="s">
        <v>597</v>
      </c>
    </row>
    <row r="844" spans="4:5" ht="12.75">
      <c r="D844" t="s">
        <v>2346</v>
      </c>
      <c r="E844" s="21" t="s">
        <v>853</v>
      </c>
    </row>
    <row r="845" spans="4:5" ht="12.75">
      <c r="D845" t="s">
        <v>2357</v>
      </c>
      <c r="E845" s="21" t="s">
        <v>864</v>
      </c>
    </row>
    <row r="846" spans="4:5" ht="12.75">
      <c r="D846" t="s">
        <v>2615</v>
      </c>
      <c r="E846" s="21" t="s">
        <v>1115</v>
      </c>
    </row>
    <row r="847" spans="4:5" ht="12.75">
      <c r="D847" t="s">
        <v>2679</v>
      </c>
      <c r="E847" s="21" t="s">
        <v>1178</v>
      </c>
    </row>
    <row r="848" spans="4:5" ht="12.75">
      <c r="D848" t="s">
        <v>2694</v>
      </c>
      <c r="E848" s="21" t="s">
        <v>1191</v>
      </c>
    </row>
    <row r="849" spans="4:5" ht="12.75">
      <c r="D849" t="s">
        <v>2702</v>
      </c>
      <c r="E849" s="21" t="s">
        <v>1199</v>
      </c>
    </row>
    <row r="850" spans="4:5" ht="12.75">
      <c r="D850" t="s">
        <v>3226</v>
      </c>
      <c r="E850" s="21" t="s">
        <v>1230</v>
      </c>
    </row>
    <row r="851" spans="4:5" ht="12.75">
      <c r="D851" s="45" t="s">
        <v>3016</v>
      </c>
      <c r="E851" s="46" t="s">
        <v>1499</v>
      </c>
    </row>
    <row r="852" spans="4:5" ht="12.75">
      <c r="D852" t="s">
        <v>3190</v>
      </c>
      <c r="E852" s="21" t="s">
        <v>3227</v>
      </c>
    </row>
    <row r="853" spans="4:5" ht="12.75">
      <c r="D853" t="s">
        <v>3191</v>
      </c>
      <c r="E853" s="21" t="s">
        <v>3228</v>
      </c>
    </row>
    <row r="854" spans="4:5" ht="12.75">
      <c r="D854" t="s">
        <v>2330</v>
      </c>
      <c r="E854" s="21" t="s">
        <v>837</v>
      </c>
    </row>
    <row r="855" spans="4:5" ht="12.75">
      <c r="D855" s="45" t="s">
        <v>2511</v>
      </c>
      <c r="E855" s="46" t="s">
        <v>1011</v>
      </c>
    </row>
    <row r="856" spans="4:5" ht="12.75">
      <c r="D856" t="s">
        <v>2589</v>
      </c>
      <c r="E856" s="21" t="s">
        <v>1089</v>
      </c>
    </row>
    <row r="857" spans="4:5" ht="12.75">
      <c r="D857" s="45" t="s">
        <v>2639</v>
      </c>
      <c r="E857" s="46" t="s">
        <v>1139</v>
      </c>
    </row>
    <row r="858" spans="4:5" ht="12.75">
      <c r="D858" t="s">
        <v>2642</v>
      </c>
      <c r="E858" s="21" t="s">
        <v>1142</v>
      </c>
    </row>
    <row r="859" spans="4:5" ht="12.75">
      <c r="D859" t="s">
        <v>2730</v>
      </c>
      <c r="E859" s="21" t="s">
        <v>1227</v>
      </c>
    </row>
    <row r="860" spans="4:5" ht="12.75">
      <c r="D860" t="s">
        <v>2735</v>
      </c>
      <c r="E860" s="21" t="s">
        <v>1233</v>
      </c>
    </row>
    <row r="861" spans="4:5" ht="12.75">
      <c r="D861" t="s">
        <v>2777</v>
      </c>
      <c r="E861" s="21" t="s">
        <v>1274</v>
      </c>
    </row>
    <row r="862" spans="4:5" ht="12.75">
      <c r="D862" t="s">
        <v>3192</v>
      </c>
      <c r="E862" s="21" t="s">
        <v>1290</v>
      </c>
    </row>
    <row r="863" spans="4:5" ht="12.75">
      <c r="D863" t="s">
        <v>2795</v>
      </c>
      <c r="E863" s="21" t="s">
        <v>1292</v>
      </c>
    </row>
    <row r="864" spans="4:5" ht="12.75">
      <c r="D864" t="s">
        <v>2851</v>
      </c>
      <c r="E864" s="21" t="s">
        <v>1345</v>
      </c>
    </row>
    <row r="865" spans="4:5" ht="12.75">
      <c r="D865" t="s">
        <v>2201</v>
      </c>
      <c r="E865" s="21" t="s">
        <v>716</v>
      </c>
    </row>
    <row r="866" spans="4:5" ht="12.75">
      <c r="D866" s="45" t="s">
        <v>2401</v>
      </c>
      <c r="E866" s="46" t="s">
        <v>905</v>
      </c>
    </row>
    <row r="867" spans="4:5" ht="12.75">
      <c r="D867" t="s">
        <v>2447</v>
      </c>
      <c r="E867" s="21" t="s">
        <v>950</v>
      </c>
    </row>
    <row r="868" spans="4:5" ht="12.75">
      <c r="D868" t="s">
        <v>2547</v>
      </c>
      <c r="E868" s="21" t="s">
        <v>1047</v>
      </c>
    </row>
    <row r="869" spans="4:5" ht="12.75">
      <c r="D869" t="s">
        <v>2719</v>
      </c>
      <c r="E869" s="21" t="s">
        <v>1216</v>
      </c>
    </row>
    <row r="870" spans="4:5" ht="12.75">
      <c r="D870" t="s">
        <v>2852</v>
      </c>
      <c r="E870" s="21" t="s">
        <v>1346</v>
      </c>
    </row>
    <row r="871" spans="4:5" ht="12.75">
      <c r="D871" t="s">
        <v>1728</v>
      </c>
      <c r="E871" s="21" t="s">
        <v>262</v>
      </c>
    </row>
    <row r="872" spans="4:5" ht="12.75">
      <c r="D872" t="s">
        <v>2019</v>
      </c>
      <c r="E872" s="21" t="s">
        <v>540</v>
      </c>
    </row>
    <row r="873" spans="4:5" ht="12.75">
      <c r="D873" t="s">
        <v>2104</v>
      </c>
      <c r="E873" s="21" t="s">
        <v>620</v>
      </c>
    </row>
    <row r="874" spans="4:5" ht="12.75">
      <c r="D874" t="s">
        <v>2181</v>
      </c>
      <c r="E874" s="21" t="s">
        <v>697</v>
      </c>
    </row>
    <row r="875" spans="4:5" ht="12.75">
      <c r="D875" t="s">
        <v>2349</v>
      </c>
      <c r="E875" s="21" t="s">
        <v>856</v>
      </c>
    </row>
    <row r="876" spans="4:5" ht="12.75">
      <c r="D876" t="s">
        <v>2597</v>
      </c>
      <c r="E876" s="21" t="s">
        <v>1097</v>
      </c>
    </row>
    <row r="877" spans="4:5" ht="12.75">
      <c r="D877" t="s">
        <v>2665</v>
      </c>
      <c r="E877" s="21" t="s">
        <v>1164</v>
      </c>
    </row>
    <row r="878" spans="4:5" ht="12.75">
      <c r="D878" t="s">
        <v>2708</v>
      </c>
      <c r="E878" s="21" t="s">
        <v>1205</v>
      </c>
    </row>
    <row r="879" spans="4:5" ht="12.75">
      <c r="D879" t="s">
        <v>2738</v>
      </c>
      <c r="E879" s="21" t="s">
        <v>1236</v>
      </c>
    </row>
    <row r="880" spans="4:5" ht="12.75">
      <c r="D880" t="s">
        <v>2991</v>
      </c>
      <c r="E880" s="21" t="s">
        <v>1475</v>
      </c>
    </row>
    <row r="881" spans="4:5" ht="12.75">
      <c r="D881" t="s">
        <v>1746</v>
      </c>
      <c r="E881" s="21" t="s">
        <v>280</v>
      </c>
    </row>
    <row r="882" spans="4:5" ht="12.75">
      <c r="D882" t="s">
        <v>1982</v>
      </c>
      <c r="E882" s="21" t="s">
        <v>505</v>
      </c>
    </row>
    <row r="883" spans="4:5" ht="12.75">
      <c r="D883" t="s">
        <v>2028</v>
      </c>
      <c r="E883" s="21" t="s">
        <v>548</v>
      </c>
    </row>
    <row r="884" spans="4:5" ht="12.75">
      <c r="D884" t="s">
        <v>2082</v>
      </c>
      <c r="E884" s="21" t="s">
        <v>599</v>
      </c>
    </row>
    <row r="885" spans="4:5" ht="12.75">
      <c r="D885" t="s">
        <v>2394</v>
      </c>
      <c r="E885" s="21" t="s">
        <v>899</v>
      </c>
    </row>
    <row r="886" spans="4:5" ht="12.75">
      <c r="D886" s="45" t="s">
        <v>2009</v>
      </c>
      <c r="E886" s="46" t="s">
        <v>531</v>
      </c>
    </row>
    <row r="887" spans="4:5" ht="12.75">
      <c r="D887" t="s">
        <v>2798</v>
      </c>
      <c r="E887" s="21" t="s">
        <v>1295</v>
      </c>
    </row>
    <row r="888" spans="4:5" ht="12.75">
      <c r="D888" t="s">
        <v>1557</v>
      </c>
      <c r="E888" s="21" t="s">
        <v>3229</v>
      </c>
    </row>
    <row r="889" spans="4:5" ht="12.75">
      <c r="D889" t="s">
        <v>1571</v>
      </c>
      <c r="E889" s="21" t="s">
        <v>116</v>
      </c>
    </row>
    <row r="890" spans="4:5" ht="12.75">
      <c r="D890" t="s">
        <v>1681</v>
      </c>
      <c r="E890" s="21" t="s">
        <v>219</v>
      </c>
    </row>
    <row r="891" spans="4:5" ht="12.75">
      <c r="D891" t="s">
        <v>1762</v>
      </c>
      <c r="E891" s="21" t="s">
        <v>294</v>
      </c>
    </row>
    <row r="892" spans="4:5" ht="12.75">
      <c r="D892" t="s">
        <v>1791</v>
      </c>
      <c r="E892" s="21" t="s">
        <v>321</v>
      </c>
    </row>
    <row r="893" spans="4:5" ht="12.75">
      <c r="D893" t="s">
        <v>1884</v>
      </c>
      <c r="E893" s="21" t="s">
        <v>410</v>
      </c>
    </row>
    <row r="894" spans="4:5" ht="12.75">
      <c r="D894" t="s">
        <v>1988</v>
      </c>
      <c r="E894" s="21" t="s">
        <v>511</v>
      </c>
    </row>
    <row r="895" spans="4:5" ht="12.75">
      <c r="D895" t="s">
        <v>2155</v>
      </c>
      <c r="E895" s="21" t="s">
        <v>671</v>
      </c>
    </row>
    <row r="896" spans="4:5" ht="12.75">
      <c r="D896" t="s">
        <v>2230</v>
      </c>
      <c r="E896" s="21" t="s">
        <v>744</v>
      </c>
    </row>
    <row r="897" spans="4:5" ht="12.75">
      <c r="D897" t="s">
        <v>2438</v>
      </c>
      <c r="E897" s="21" t="s">
        <v>941</v>
      </c>
    </row>
    <row r="898" spans="4:5" ht="12.75">
      <c r="D898" t="s">
        <v>2446</v>
      </c>
      <c r="E898" s="21" t="s">
        <v>949</v>
      </c>
    </row>
    <row r="899" spans="4:5" ht="12.75">
      <c r="D899" t="s">
        <v>2513</v>
      </c>
      <c r="E899" s="21" t="s">
        <v>1013</v>
      </c>
    </row>
    <row r="900" spans="4:5" ht="12.75">
      <c r="D900" t="s">
        <v>2697</v>
      </c>
      <c r="E900" s="21" t="s">
        <v>1194</v>
      </c>
    </row>
    <row r="901" spans="4:5" ht="12.75">
      <c r="D901" s="45" t="s">
        <v>3193</v>
      </c>
      <c r="E901" s="46" t="s">
        <v>3230</v>
      </c>
    </row>
    <row r="902" spans="4:5" ht="12.75">
      <c r="D902" t="s">
        <v>1605</v>
      </c>
      <c r="E902" s="21" t="s">
        <v>149</v>
      </c>
    </row>
    <row r="903" spans="4:5" ht="12.75">
      <c r="D903" t="s">
        <v>1674</v>
      </c>
      <c r="E903" s="21" t="s">
        <v>213</v>
      </c>
    </row>
    <row r="904" spans="4:5" ht="12.75">
      <c r="D904" t="s">
        <v>1769</v>
      </c>
      <c r="E904" s="21" t="s">
        <v>300</v>
      </c>
    </row>
    <row r="905" spans="4:5" ht="12.75">
      <c r="D905" t="s">
        <v>1887</v>
      </c>
      <c r="E905" s="21" t="s">
        <v>413</v>
      </c>
    </row>
    <row r="906" spans="4:5" ht="12.75">
      <c r="D906" t="s">
        <v>2073</v>
      </c>
      <c r="E906" s="21" t="s">
        <v>590</v>
      </c>
    </row>
    <row r="907" spans="4:5" ht="12.75">
      <c r="D907" t="s">
        <v>2242</v>
      </c>
      <c r="E907" s="21" t="s">
        <v>756</v>
      </c>
    </row>
    <row r="908" spans="4:5" ht="12.75">
      <c r="D908" t="s">
        <v>2331</v>
      </c>
      <c r="E908" s="21" t="s">
        <v>838</v>
      </c>
    </row>
    <row r="909" spans="4:5" ht="12.75">
      <c r="D909" t="s">
        <v>2463</v>
      </c>
      <c r="E909" s="21" t="s">
        <v>965</v>
      </c>
    </row>
    <row r="910" spans="4:5" ht="12.75">
      <c r="D910" t="s">
        <v>2669</v>
      </c>
      <c r="E910" s="21" t="s">
        <v>1168</v>
      </c>
    </row>
    <row r="911" spans="4:5" ht="12.75">
      <c r="D911" t="s">
        <v>2919</v>
      </c>
      <c r="E911" s="21" t="s">
        <v>1410</v>
      </c>
    </row>
    <row r="912" spans="4:5" ht="12.75">
      <c r="D912" t="s">
        <v>2953</v>
      </c>
      <c r="E912" s="21" t="s">
        <v>1442</v>
      </c>
    </row>
    <row r="913" spans="4:5" ht="12.75">
      <c r="D913" t="s">
        <v>1618</v>
      </c>
      <c r="E913" s="21" t="s">
        <v>161</v>
      </c>
    </row>
    <row r="914" spans="4:5" ht="12.75">
      <c r="D914" t="s">
        <v>1763</v>
      </c>
      <c r="E914" s="21" t="s">
        <v>295</v>
      </c>
    </row>
    <row r="915" spans="4:5" ht="12.75">
      <c r="D915" t="s">
        <v>1963</v>
      </c>
      <c r="E915" s="21" t="s">
        <v>487</v>
      </c>
    </row>
    <row r="916" spans="4:5" ht="12.75">
      <c r="D916" t="s">
        <v>2039</v>
      </c>
      <c r="E916" s="21" t="s">
        <v>556</v>
      </c>
    </row>
    <row r="917" spans="4:5" ht="12.75">
      <c r="D917" t="s">
        <v>2081</v>
      </c>
      <c r="E917" s="21" t="s">
        <v>598</v>
      </c>
    </row>
    <row r="918" spans="4:5" ht="12.75">
      <c r="D918" t="s">
        <v>2906</v>
      </c>
      <c r="E918" s="21" t="s">
        <v>1398</v>
      </c>
    </row>
    <row r="919" spans="4:5" ht="12.75">
      <c r="D919" s="45" t="s">
        <v>1636</v>
      </c>
      <c r="E919" s="46" t="s">
        <v>179</v>
      </c>
    </row>
    <row r="920" spans="4:5" ht="12.75">
      <c r="D920" t="s">
        <v>1701</v>
      </c>
      <c r="E920" s="21" t="s">
        <v>3231</v>
      </c>
    </row>
    <row r="921" spans="4:5" ht="12.75">
      <c r="D921" t="s">
        <v>1965</v>
      </c>
      <c r="E921" s="21" t="s">
        <v>488</v>
      </c>
    </row>
    <row r="922" spans="4:5" ht="12.75">
      <c r="D922" t="s">
        <v>2167</v>
      </c>
      <c r="E922" s="21" t="s">
        <v>683</v>
      </c>
    </row>
    <row r="923" spans="4:5" ht="12.75">
      <c r="D923" t="s">
        <v>2466</v>
      </c>
      <c r="E923" s="21" t="s">
        <v>967</v>
      </c>
    </row>
    <row r="924" spans="4:5" ht="12.75">
      <c r="D924" t="s">
        <v>2516</v>
      </c>
      <c r="E924" s="21" t="s">
        <v>1016</v>
      </c>
    </row>
    <row r="925" spans="4:5" ht="12.75">
      <c r="D925" t="s">
        <v>2785</v>
      </c>
      <c r="E925" s="21" t="s">
        <v>1282</v>
      </c>
    </row>
    <row r="926" spans="4:5" ht="12.75">
      <c r="D926" t="s">
        <v>2808</v>
      </c>
      <c r="E926" s="21" t="s">
        <v>1304</v>
      </c>
    </row>
    <row r="927" spans="4:5" ht="12.75">
      <c r="D927" t="s">
        <v>1773</v>
      </c>
      <c r="E927" s="21" t="s">
        <v>303</v>
      </c>
    </row>
    <row r="928" spans="4:5" ht="12.75">
      <c r="D928" t="s">
        <v>1802</v>
      </c>
      <c r="E928" s="21" t="s">
        <v>331</v>
      </c>
    </row>
    <row r="929" spans="4:5" ht="12.75">
      <c r="D929" t="s">
        <v>1957</v>
      </c>
      <c r="E929" s="21" t="s">
        <v>481</v>
      </c>
    </row>
    <row r="930" spans="4:5" ht="12.75">
      <c r="D930" t="s">
        <v>2087</v>
      </c>
      <c r="E930" s="21" t="s">
        <v>604</v>
      </c>
    </row>
    <row r="931" spans="4:5" ht="12.75">
      <c r="D931" t="s">
        <v>2271</v>
      </c>
      <c r="E931" s="21" t="s">
        <v>784</v>
      </c>
    </row>
    <row r="932" spans="4:5" ht="12.75">
      <c r="D932" s="45" t="s">
        <v>2458</v>
      </c>
      <c r="E932" s="46" t="s">
        <v>960</v>
      </c>
    </row>
    <row r="933" spans="4:5" ht="12.75">
      <c r="D933" t="s">
        <v>2532</v>
      </c>
      <c r="E933" s="21" t="s">
        <v>1032</v>
      </c>
    </row>
    <row r="934" spans="4:5" ht="12.75">
      <c r="D934" t="s">
        <v>2653</v>
      </c>
      <c r="E934" s="21" t="s">
        <v>1152</v>
      </c>
    </row>
    <row r="935" spans="4:5" ht="12.75">
      <c r="D935" t="s">
        <v>2733</v>
      </c>
      <c r="E935" s="21" t="s">
        <v>1231</v>
      </c>
    </row>
    <row r="936" spans="4:5" ht="12.75">
      <c r="D936" t="s">
        <v>2748</v>
      </c>
      <c r="E936" s="21" t="s">
        <v>1246</v>
      </c>
    </row>
    <row r="937" spans="4:5" ht="12.75">
      <c r="D937" t="s">
        <v>3002</v>
      </c>
      <c r="E937" s="21" t="s">
        <v>1486</v>
      </c>
    </row>
    <row r="938" spans="4:5" ht="12.75">
      <c r="D938" t="s">
        <v>1612</v>
      </c>
      <c r="E938" s="21" t="s">
        <v>155</v>
      </c>
    </row>
    <row r="939" spans="4:5" ht="12.75">
      <c r="D939" t="s">
        <v>1642</v>
      </c>
      <c r="E939" s="21" t="s">
        <v>185</v>
      </c>
    </row>
    <row r="940" spans="4:5" ht="12.75">
      <c r="D940" t="s">
        <v>1699</v>
      </c>
      <c r="E940" s="21" t="s">
        <v>236</v>
      </c>
    </row>
    <row r="941" spans="4:5" ht="12.75">
      <c r="D941" t="s">
        <v>1874</v>
      </c>
      <c r="E941" s="21" t="s">
        <v>400</v>
      </c>
    </row>
    <row r="942" spans="4:5" ht="12.75">
      <c r="D942" t="s">
        <v>2027</v>
      </c>
      <c r="E942" s="21" t="s">
        <v>547</v>
      </c>
    </row>
    <row r="943" spans="4:5" ht="12.75">
      <c r="D943" t="s">
        <v>2328</v>
      </c>
      <c r="E943" s="21" t="s">
        <v>835</v>
      </c>
    </row>
    <row r="944" spans="4:5" ht="12.75">
      <c r="D944" t="s">
        <v>2348</v>
      </c>
      <c r="E944" s="21" t="s">
        <v>855</v>
      </c>
    </row>
    <row r="945" spans="4:5" ht="12.75">
      <c r="D945" t="s">
        <v>2388</v>
      </c>
      <c r="E945" s="21" t="s">
        <v>894</v>
      </c>
    </row>
    <row r="946" spans="4:5" ht="12.75">
      <c r="D946" t="s">
        <v>2509</v>
      </c>
      <c r="E946" s="21" t="s">
        <v>1009</v>
      </c>
    </row>
    <row r="947" spans="4:5" ht="12.75">
      <c r="D947" t="s">
        <v>2672</v>
      </c>
      <c r="E947" s="21" t="s">
        <v>1171</v>
      </c>
    </row>
    <row r="948" spans="4:5" ht="12.75">
      <c r="D948" t="s">
        <v>2764</v>
      </c>
      <c r="E948" s="21" t="s">
        <v>1262</v>
      </c>
    </row>
    <row r="949" spans="4:5" ht="12.75">
      <c r="D949" t="s">
        <v>2779</v>
      </c>
      <c r="E949" s="21" t="s">
        <v>1276</v>
      </c>
    </row>
    <row r="950" spans="4:5" ht="12.75">
      <c r="D950" t="s">
        <v>3024</v>
      </c>
      <c r="E950" s="21" t="s">
        <v>1506</v>
      </c>
    </row>
    <row r="951" spans="4:5" ht="12.75">
      <c r="D951" t="s">
        <v>1610</v>
      </c>
      <c r="E951" s="21" t="s">
        <v>153</v>
      </c>
    </row>
    <row r="952" spans="4:5" ht="12.75">
      <c r="D952" t="s">
        <v>2032</v>
      </c>
      <c r="E952" s="21" t="s">
        <v>551</v>
      </c>
    </row>
    <row r="953" spans="4:5" ht="12.75">
      <c r="D953" t="s">
        <v>2255</v>
      </c>
      <c r="E953" s="21" t="s">
        <v>769</v>
      </c>
    </row>
    <row r="954" spans="4:5" ht="12.75">
      <c r="D954" t="s">
        <v>2550</v>
      </c>
      <c r="E954" s="21" t="s">
        <v>1050</v>
      </c>
    </row>
    <row r="955" spans="4:5" ht="12.75">
      <c r="D955" t="s">
        <v>2591</v>
      </c>
      <c r="E955" s="21" t="s">
        <v>1091</v>
      </c>
    </row>
    <row r="956" spans="4:5" ht="12.75">
      <c r="D956" t="s">
        <v>2626</v>
      </c>
      <c r="E956" s="21" t="s">
        <v>1126</v>
      </c>
    </row>
    <row r="957" spans="4:5" ht="12.75">
      <c r="D957" t="s">
        <v>2657</v>
      </c>
      <c r="E957" s="21" t="s">
        <v>1156</v>
      </c>
    </row>
    <row r="958" spans="4:5" ht="12.75">
      <c r="D958" t="s">
        <v>2800</v>
      </c>
      <c r="E958" s="21" t="s">
        <v>1297</v>
      </c>
    </row>
    <row r="959" spans="4:5" ht="12.75">
      <c r="D959" t="s">
        <v>2954</v>
      </c>
      <c r="E959" s="21" t="s">
        <v>1443</v>
      </c>
    </row>
    <row r="960" spans="4:5" ht="12.75">
      <c r="D960" t="s">
        <v>1690</v>
      </c>
      <c r="E960" s="21" t="s">
        <v>227</v>
      </c>
    </row>
    <row r="961" spans="4:5" ht="12.75">
      <c r="D961" s="45" t="s">
        <v>1860</v>
      </c>
      <c r="E961" s="46" t="s">
        <v>386</v>
      </c>
    </row>
    <row r="962" spans="4:5" ht="12.75">
      <c r="D962" t="s">
        <v>2253</v>
      </c>
      <c r="E962" s="21" t="s">
        <v>767</v>
      </c>
    </row>
    <row r="963" spans="4:5" ht="12.75">
      <c r="D963" t="s">
        <v>2468</v>
      </c>
      <c r="E963" s="21" t="s">
        <v>969</v>
      </c>
    </row>
    <row r="964" spans="4:5" ht="12.75">
      <c r="D964" t="s">
        <v>2576</v>
      </c>
      <c r="E964" s="21" t="s">
        <v>1076</v>
      </c>
    </row>
    <row r="965" spans="4:5" ht="12.75">
      <c r="D965" s="45" t="s">
        <v>2980</v>
      </c>
      <c r="E965" s="46" t="s">
        <v>1464</v>
      </c>
    </row>
    <row r="966" spans="4:5" ht="12.75">
      <c r="D966" t="s">
        <v>3043</v>
      </c>
      <c r="E966" s="21" t="s">
        <v>1525</v>
      </c>
    </row>
    <row r="967" spans="4:5" ht="12.75">
      <c r="D967" t="s">
        <v>1663</v>
      </c>
      <c r="E967" s="21" t="s">
        <v>204</v>
      </c>
    </row>
    <row r="968" spans="4:5" ht="12.75">
      <c r="D968" t="s">
        <v>1771</v>
      </c>
      <c r="E968" s="21" t="s">
        <v>301</v>
      </c>
    </row>
    <row r="969" spans="4:5" ht="12.75">
      <c r="D969" t="s">
        <v>1793</v>
      </c>
      <c r="E969" s="21" t="s">
        <v>323</v>
      </c>
    </row>
    <row r="970" spans="4:5" ht="12.75">
      <c r="D970" t="s">
        <v>1840</v>
      </c>
      <c r="E970" s="21" t="s">
        <v>366</v>
      </c>
    </row>
    <row r="971" spans="4:5" ht="12.75">
      <c r="D971" t="s">
        <v>1881</v>
      </c>
      <c r="E971" s="21" t="s">
        <v>407</v>
      </c>
    </row>
    <row r="972" spans="4:5" ht="12.75">
      <c r="D972" s="45" t="s">
        <v>1955</v>
      </c>
      <c r="E972" s="46" t="s">
        <v>479</v>
      </c>
    </row>
    <row r="973" spans="4:5" ht="12.75">
      <c r="D973" t="s">
        <v>2190</v>
      </c>
      <c r="E973" s="21" t="s">
        <v>706</v>
      </c>
    </row>
    <row r="974" spans="4:5" ht="12.75">
      <c r="D974" t="s">
        <v>2203</v>
      </c>
      <c r="E974" s="21" t="s">
        <v>718</v>
      </c>
    </row>
    <row r="975" spans="4:5" ht="12.75">
      <c r="D975" t="s">
        <v>2557</v>
      </c>
      <c r="E975" s="21" t="s">
        <v>1057</v>
      </c>
    </row>
    <row r="976" spans="4:5" ht="12.75">
      <c r="D976" t="s">
        <v>1877</v>
      </c>
      <c r="E976" s="21" t="s">
        <v>403</v>
      </c>
    </row>
    <row r="977" spans="4:5" ht="12.75">
      <c r="D977" t="s">
        <v>2243</v>
      </c>
      <c r="E977" s="21" t="s">
        <v>757</v>
      </c>
    </row>
    <row r="978" spans="4:5" ht="12.75">
      <c r="D978" t="s">
        <v>2285</v>
      </c>
      <c r="E978" s="21" t="s">
        <v>795</v>
      </c>
    </row>
    <row r="979" spans="4:5" ht="12.75">
      <c r="D979" t="s">
        <v>2379</v>
      </c>
      <c r="E979" s="21" t="s">
        <v>885</v>
      </c>
    </row>
    <row r="980" spans="4:5" ht="12.75">
      <c r="D980" t="s">
        <v>2621</v>
      </c>
      <c r="E980" s="21" t="s">
        <v>1121</v>
      </c>
    </row>
    <row r="981" spans="4:5" ht="12.75">
      <c r="D981" t="s">
        <v>2799</v>
      </c>
      <c r="E981" s="21" t="s">
        <v>1296</v>
      </c>
    </row>
    <row r="982" spans="4:5" ht="12.75">
      <c r="D982" t="s">
        <v>2916</v>
      </c>
      <c r="E982" s="21" t="s">
        <v>1407</v>
      </c>
    </row>
    <row r="983" spans="4:5" ht="12.75">
      <c r="D983" t="s">
        <v>2998</v>
      </c>
      <c r="E983" s="21" t="s">
        <v>1482</v>
      </c>
    </row>
    <row r="984" spans="4:5" ht="12.75">
      <c r="D984" t="s">
        <v>2373</v>
      </c>
      <c r="E984" s="21" t="s">
        <v>879</v>
      </c>
    </row>
    <row r="985" spans="4:5" ht="12.75">
      <c r="D985" t="s">
        <v>2531</v>
      </c>
      <c r="E985" s="21" t="s">
        <v>1031</v>
      </c>
    </row>
    <row r="986" spans="4:5" ht="12.75">
      <c r="D986" t="s">
        <v>2541</v>
      </c>
      <c r="E986" s="21" t="s">
        <v>1041</v>
      </c>
    </row>
    <row r="987" spans="4:5" ht="12.75">
      <c r="D987" t="s">
        <v>2556</v>
      </c>
      <c r="E987" s="21" t="s">
        <v>1056</v>
      </c>
    </row>
    <row r="988" spans="4:5" ht="12.75">
      <c r="D988" t="s">
        <v>2909</v>
      </c>
      <c r="E988" s="21" t="s">
        <v>1401</v>
      </c>
    </row>
    <row r="989" spans="4:5" ht="12.75">
      <c r="D989" t="s">
        <v>2582</v>
      </c>
      <c r="E989" s="21" t="s">
        <v>1082</v>
      </c>
    </row>
    <row r="990" spans="4:5" ht="12.75">
      <c r="D990" t="s">
        <v>2676</v>
      </c>
      <c r="E990" s="21" t="s">
        <v>1175</v>
      </c>
    </row>
    <row r="991" spans="4:5" ht="12.75">
      <c r="D991" t="s">
        <v>2781</v>
      </c>
      <c r="E991" s="21" t="s">
        <v>1278</v>
      </c>
    </row>
    <row r="992" spans="4:5" ht="12.75">
      <c r="D992" t="s">
        <v>3020</v>
      </c>
      <c r="E992" s="21" t="s">
        <v>1502</v>
      </c>
    </row>
    <row r="993" spans="4:5" ht="12.75">
      <c r="D993" t="s">
        <v>1653</v>
      </c>
      <c r="E993" s="21" t="s">
        <v>195</v>
      </c>
    </row>
    <row r="994" spans="4:5" ht="12.75">
      <c r="D994" t="s">
        <v>2290</v>
      </c>
      <c r="E994" s="21" t="s">
        <v>799</v>
      </c>
    </row>
    <row r="995" spans="4:5" ht="12.75">
      <c r="D995" t="s">
        <v>2492</v>
      </c>
      <c r="E995" s="21" t="s">
        <v>993</v>
      </c>
    </row>
    <row r="996" spans="4:5" ht="12.75">
      <c r="D996" t="s">
        <v>2705</v>
      </c>
      <c r="E996" s="21" t="s">
        <v>1202</v>
      </c>
    </row>
    <row r="997" spans="4:5" ht="12.75">
      <c r="D997" t="s">
        <v>1839</v>
      </c>
      <c r="E997" s="21" t="s">
        <v>365</v>
      </c>
    </row>
    <row r="998" spans="4:5" ht="12.75">
      <c r="D998" t="s">
        <v>1956</v>
      </c>
      <c r="E998" s="21" t="s">
        <v>480</v>
      </c>
    </row>
    <row r="999" spans="4:5" ht="12.75">
      <c r="D999" t="s">
        <v>2012</v>
      </c>
      <c r="E999" s="21" t="s">
        <v>534</v>
      </c>
    </row>
    <row r="1000" spans="4:5" ht="12.75">
      <c r="D1000" t="s">
        <v>2108</v>
      </c>
      <c r="E1000" s="21" t="s">
        <v>624</v>
      </c>
    </row>
    <row r="1001" spans="4:5" ht="12.75">
      <c r="D1001" t="s">
        <v>2376</v>
      </c>
      <c r="E1001" s="21" t="s">
        <v>882</v>
      </c>
    </row>
    <row r="1002" spans="4:5" ht="12.75">
      <c r="D1002" t="s">
        <v>2724</v>
      </c>
      <c r="E1002" s="21" t="s">
        <v>1221</v>
      </c>
    </row>
    <row r="1003" spans="4:5" ht="12.75">
      <c r="D1003" t="s">
        <v>2737</v>
      </c>
      <c r="E1003" s="21" t="s">
        <v>1235</v>
      </c>
    </row>
    <row r="1004" spans="4:5" ht="12.75">
      <c r="D1004" t="s">
        <v>2750</v>
      </c>
      <c r="E1004" s="21" t="s">
        <v>1248</v>
      </c>
    </row>
    <row r="1005" spans="4:5" ht="12.75">
      <c r="D1005" t="s">
        <v>3026</v>
      </c>
      <c r="E1005" s="21" t="s">
        <v>1508</v>
      </c>
    </row>
    <row r="1006" spans="4:5" ht="12.75">
      <c r="D1006" t="s">
        <v>1652</v>
      </c>
      <c r="E1006" s="21" t="s">
        <v>194</v>
      </c>
    </row>
    <row r="1007" spans="4:5" ht="12.75">
      <c r="D1007" t="s">
        <v>2218</v>
      </c>
      <c r="E1007" s="21" t="s">
        <v>732</v>
      </c>
    </row>
    <row r="1008" spans="4:5" ht="12.75">
      <c r="D1008" t="s">
        <v>2365</v>
      </c>
      <c r="E1008" s="21" t="s">
        <v>872</v>
      </c>
    </row>
    <row r="1009" spans="4:5" ht="12.75">
      <c r="D1009" t="s">
        <v>2619</v>
      </c>
      <c r="E1009" s="21" t="s">
        <v>1119</v>
      </c>
    </row>
    <row r="1010" spans="4:5" ht="12.75">
      <c r="D1010" t="s">
        <v>2905</v>
      </c>
      <c r="E1010" s="21" t="s">
        <v>1397</v>
      </c>
    </row>
    <row r="1011" spans="4:5" ht="12.75">
      <c r="D1011" t="s">
        <v>2907</v>
      </c>
      <c r="E1011" s="21" t="s">
        <v>1399</v>
      </c>
    </row>
    <row r="1012" spans="4:5" ht="12.75">
      <c r="D1012" t="s">
        <v>2955</v>
      </c>
      <c r="E1012" s="21" t="s">
        <v>1444</v>
      </c>
    </row>
    <row r="1013" spans="4:5" ht="12.75">
      <c r="D1013" t="s">
        <v>1577</v>
      </c>
      <c r="E1013" s="21" t="s">
        <v>3232</v>
      </c>
    </row>
    <row r="1014" spans="4:5" ht="12.75">
      <c r="D1014" t="s">
        <v>1679</v>
      </c>
      <c r="E1014" s="21" t="s">
        <v>3233</v>
      </c>
    </row>
    <row r="1015" spans="4:5" ht="12.75">
      <c r="D1015" t="s">
        <v>1687</v>
      </c>
      <c r="E1015" s="21" t="s">
        <v>3234</v>
      </c>
    </row>
    <row r="1016" spans="4:5" ht="12.75">
      <c r="D1016" t="s">
        <v>1752</v>
      </c>
      <c r="E1016" s="21" t="s">
        <v>3235</v>
      </c>
    </row>
    <row r="1017" spans="4:5" ht="12.75">
      <c r="D1017" t="s">
        <v>1822</v>
      </c>
      <c r="E1017" s="21" t="s">
        <v>3236</v>
      </c>
    </row>
    <row r="1018" spans="4:5" ht="12.75">
      <c r="D1018" t="s">
        <v>2286</v>
      </c>
      <c r="E1018" s="21" t="s">
        <v>3237</v>
      </c>
    </row>
    <row r="1019" spans="4:5" ht="12.75">
      <c r="D1019" t="s">
        <v>2322</v>
      </c>
      <c r="E1019" s="21" t="s">
        <v>3238</v>
      </c>
    </row>
    <row r="1020" spans="4:5" ht="12.75">
      <c r="D1020" t="s">
        <v>2652</v>
      </c>
      <c r="E1020" s="21" t="s">
        <v>3239</v>
      </c>
    </row>
    <row r="1021" spans="4:5" ht="12.75">
      <c r="D1021" t="s">
        <v>2831</v>
      </c>
      <c r="E1021" s="21" t="s">
        <v>3240</v>
      </c>
    </row>
    <row r="1022" spans="4:5" ht="12.75">
      <c r="D1022" t="s">
        <v>2911</v>
      </c>
      <c r="E1022" s="21" t="s">
        <v>3241</v>
      </c>
    </row>
    <row r="1023" spans="4:5" ht="12.75">
      <c r="D1023" t="s">
        <v>2961</v>
      </c>
      <c r="E1023" s="21" t="s">
        <v>3242</v>
      </c>
    </row>
    <row r="1024" spans="4:5" ht="12.75">
      <c r="D1024" t="s">
        <v>2964</v>
      </c>
      <c r="E1024" s="21" t="s">
        <v>3243</v>
      </c>
    </row>
    <row r="1025" spans="4:5" ht="12.75">
      <c r="D1025" t="s">
        <v>2972</v>
      </c>
      <c r="E1025" s="21" t="s">
        <v>3244</v>
      </c>
    </row>
    <row r="1026" spans="4:5" ht="12.75">
      <c r="D1026" t="s">
        <v>1727</v>
      </c>
      <c r="E1026" s="21" t="s">
        <v>3245</v>
      </c>
    </row>
    <row r="1027" spans="4:5" ht="12.75">
      <c r="D1027" t="s">
        <v>1964</v>
      </c>
      <c r="E1027" s="21" t="s">
        <v>3246</v>
      </c>
    </row>
    <row r="1028" spans="4:5" ht="12.75">
      <c r="D1028" t="s">
        <v>2097</v>
      </c>
      <c r="E1028" s="21" t="s">
        <v>3247</v>
      </c>
    </row>
    <row r="1029" spans="4:5" ht="12.75">
      <c r="D1029" t="s">
        <v>2279</v>
      </c>
      <c r="E1029" s="21" t="s">
        <v>3248</v>
      </c>
    </row>
    <row r="1030" spans="4:5" ht="12.75">
      <c r="D1030" t="s">
        <v>2451</v>
      </c>
      <c r="E1030" s="21" t="s">
        <v>3249</v>
      </c>
    </row>
    <row r="1031" spans="4:5" ht="12.75">
      <c r="D1031" t="s">
        <v>2464</v>
      </c>
      <c r="E1031" s="21" t="s">
        <v>3250</v>
      </c>
    </row>
    <row r="1032" spans="4:5" ht="12.75">
      <c r="D1032" t="s">
        <v>2957</v>
      </c>
      <c r="E1032" s="21" t="s">
        <v>3251</v>
      </c>
    </row>
    <row r="1033" spans="4:5" ht="12.75">
      <c r="D1033" t="s">
        <v>1756</v>
      </c>
      <c r="E1033" s="21" t="s">
        <v>3252</v>
      </c>
    </row>
    <row r="1034" spans="4:5" ht="12.75">
      <c r="D1034" t="s">
        <v>2433</v>
      </c>
      <c r="E1034" s="21" t="s">
        <v>3253</v>
      </c>
    </row>
    <row r="1035" spans="4:5" ht="12.75">
      <c r="D1035" t="s">
        <v>3015</v>
      </c>
      <c r="E1035" s="21" t="s">
        <v>3254</v>
      </c>
    </row>
    <row r="1036" spans="4:5" ht="12.75">
      <c r="D1036" t="s">
        <v>1645</v>
      </c>
      <c r="E1036" s="21" t="s">
        <v>3255</v>
      </c>
    </row>
    <row r="1037" spans="4:5" ht="12.75">
      <c r="D1037" t="s">
        <v>1951</v>
      </c>
      <c r="E1037" s="21" t="s">
        <v>3256</v>
      </c>
    </row>
    <row r="1038" spans="4:5" ht="12.75">
      <c r="D1038" t="s">
        <v>2001</v>
      </c>
      <c r="E1038" s="21" t="s">
        <v>3257</v>
      </c>
    </row>
    <row r="1039" spans="4:5" ht="12.75">
      <c r="D1039" t="s">
        <v>2195</v>
      </c>
      <c r="E1039" s="21" t="s">
        <v>3258</v>
      </c>
    </row>
    <row r="1040" spans="4:5" ht="12.75">
      <c r="D1040" t="s">
        <v>2267</v>
      </c>
      <c r="E1040" s="21" t="s">
        <v>3259</v>
      </c>
    </row>
    <row r="1041" spans="4:5" ht="12.75">
      <c r="D1041" t="s">
        <v>2274</v>
      </c>
      <c r="E1041" s="21" t="s">
        <v>3260</v>
      </c>
    </row>
    <row r="1042" spans="4:5" ht="12.75">
      <c r="D1042" t="s">
        <v>2371</v>
      </c>
      <c r="E1042" s="21" t="s">
        <v>3261</v>
      </c>
    </row>
    <row r="1043" spans="4:5" ht="12.75">
      <c r="D1043" t="s">
        <v>2398</v>
      </c>
      <c r="E1043" s="21" t="s">
        <v>3262</v>
      </c>
    </row>
    <row r="1044" spans="4:5" ht="12.75">
      <c r="D1044" t="s">
        <v>2789</v>
      </c>
      <c r="E1044" s="21" t="s">
        <v>3263</v>
      </c>
    </row>
    <row r="1045" spans="4:5" ht="12.75">
      <c r="D1045" t="s">
        <v>2801</v>
      </c>
      <c r="E1045" s="21" t="s">
        <v>3264</v>
      </c>
    </row>
    <row r="1046" spans="4:5" ht="12.75">
      <c r="D1046" t="s">
        <v>1567</v>
      </c>
      <c r="E1046" s="21" t="s">
        <v>3265</v>
      </c>
    </row>
    <row r="1047" spans="4:5" ht="12.75">
      <c r="D1047" t="s">
        <v>1568</v>
      </c>
      <c r="E1047" s="21" t="s">
        <v>3266</v>
      </c>
    </row>
    <row r="1048" spans="4:5" ht="12.75">
      <c r="D1048" t="s">
        <v>1606</v>
      </c>
      <c r="E1048" s="21" t="s">
        <v>3267</v>
      </c>
    </row>
    <row r="1049" spans="4:5" ht="12.75">
      <c r="D1049" t="s">
        <v>1664</v>
      </c>
      <c r="E1049" s="21" t="s">
        <v>3268</v>
      </c>
    </row>
    <row r="1050" spans="4:5" ht="12.75">
      <c r="D1050" t="s">
        <v>1673</v>
      </c>
      <c r="E1050" s="21" t="s">
        <v>3269</v>
      </c>
    </row>
    <row r="1051" spans="4:5" ht="12.75">
      <c r="D1051" t="s">
        <v>1768</v>
      </c>
      <c r="E1051" s="21" t="s">
        <v>3270</v>
      </c>
    </row>
    <row r="1052" spans="4:5" ht="12.75">
      <c r="D1052" t="s">
        <v>1770</v>
      </c>
      <c r="E1052" s="21" t="s">
        <v>3271</v>
      </c>
    </row>
    <row r="1053" spans="4:5" ht="12.75">
      <c r="D1053" t="s">
        <v>1797</v>
      </c>
      <c r="E1053" s="21" t="s">
        <v>3272</v>
      </c>
    </row>
    <row r="1054" spans="4:5" ht="12.75">
      <c r="D1054" t="s">
        <v>1813</v>
      </c>
      <c r="E1054" s="21" t="s">
        <v>3273</v>
      </c>
    </row>
    <row r="1055" spans="4:5" ht="12.75">
      <c r="D1055" t="s">
        <v>1833</v>
      </c>
      <c r="E1055" s="21" t="s">
        <v>3274</v>
      </c>
    </row>
    <row r="1056" spans="4:5" ht="12.75">
      <c r="D1056" t="s">
        <v>1930</v>
      </c>
      <c r="E1056" s="21" t="s">
        <v>3275</v>
      </c>
    </row>
    <row r="1057" spans="4:5" ht="12.75">
      <c r="D1057" t="s">
        <v>2023</v>
      </c>
      <c r="E1057" s="21" t="s">
        <v>3276</v>
      </c>
    </row>
    <row r="1058" spans="4:5" ht="12.75">
      <c r="D1058" t="s">
        <v>2033</v>
      </c>
      <c r="E1058" s="21" t="s">
        <v>3277</v>
      </c>
    </row>
    <row r="1059" spans="4:5" ht="12.75">
      <c r="D1059" t="s">
        <v>2037</v>
      </c>
      <c r="E1059" s="21" t="s">
        <v>3278</v>
      </c>
    </row>
    <row r="1060" spans="4:5" ht="12.75">
      <c r="D1060" t="s">
        <v>2275</v>
      </c>
      <c r="E1060" s="21" t="s">
        <v>3279</v>
      </c>
    </row>
    <row r="1061" spans="4:5" ht="12.75">
      <c r="D1061" t="s">
        <v>2389</v>
      </c>
      <c r="E1061" s="21" t="s">
        <v>3280</v>
      </c>
    </row>
    <row r="1062" spans="4:5" ht="12.75">
      <c r="D1062" t="s">
        <v>2497</v>
      </c>
      <c r="E1062" s="21" t="s">
        <v>3281</v>
      </c>
    </row>
    <row r="1063" spans="4:5" ht="12.75">
      <c r="D1063" t="s">
        <v>2691</v>
      </c>
      <c r="E1063" s="21" t="s">
        <v>3282</v>
      </c>
    </row>
    <row r="1064" spans="4:5" ht="12.75">
      <c r="D1064" t="s">
        <v>2692</v>
      </c>
      <c r="E1064" s="21" t="s">
        <v>3283</v>
      </c>
    </row>
    <row r="1065" spans="4:5" ht="12.75">
      <c r="D1065" t="s">
        <v>2848</v>
      </c>
      <c r="E1065" s="21" t="s">
        <v>3284</v>
      </c>
    </row>
    <row r="1066" spans="4:5" ht="12.75">
      <c r="D1066" t="s">
        <v>2925</v>
      </c>
      <c r="E1066" s="21" t="s">
        <v>3285</v>
      </c>
    </row>
    <row r="1067" spans="4:5" ht="12.75">
      <c r="D1067" t="s">
        <v>3019</v>
      </c>
      <c r="E1067" s="21" t="s">
        <v>3286</v>
      </c>
    </row>
    <row r="1068" spans="4:5" ht="12.75">
      <c r="D1068" t="s">
        <v>1573</v>
      </c>
      <c r="E1068" s="21" t="s">
        <v>118</v>
      </c>
    </row>
    <row r="1069" spans="4:5" ht="12.75">
      <c r="D1069" t="s">
        <v>1609</v>
      </c>
      <c r="E1069" s="21" t="s">
        <v>152</v>
      </c>
    </row>
    <row r="1070" spans="4:5" ht="12.75">
      <c r="D1070" t="s">
        <v>1721</v>
      </c>
      <c r="E1070" s="21" t="s">
        <v>256</v>
      </c>
    </row>
    <row r="1071" spans="4:5" ht="12.75">
      <c r="D1071" t="s">
        <v>1755</v>
      </c>
      <c r="E1071" s="21" t="s">
        <v>288</v>
      </c>
    </row>
    <row r="1072" spans="4:5" ht="12.75">
      <c r="D1072" t="s">
        <v>1800</v>
      </c>
      <c r="E1072" s="21" t="s">
        <v>329</v>
      </c>
    </row>
    <row r="1073" spans="4:5" ht="12.75">
      <c r="D1073" t="s">
        <v>3194</v>
      </c>
      <c r="E1073" s="21" t="s">
        <v>3287</v>
      </c>
    </row>
    <row r="1074" spans="4:5" ht="12.75">
      <c r="D1074" t="s">
        <v>1803</v>
      </c>
      <c r="E1074" s="21" t="s">
        <v>332</v>
      </c>
    </row>
    <row r="1075" spans="4:5" ht="12.75">
      <c r="D1075" t="s">
        <v>1886</v>
      </c>
      <c r="E1075" s="21" t="s">
        <v>412</v>
      </c>
    </row>
    <row r="1076" spans="4:5" ht="12.75">
      <c r="D1076" t="s">
        <v>1977</v>
      </c>
      <c r="E1076" s="21" t="s">
        <v>500</v>
      </c>
    </row>
    <row r="1077" spans="4:5" ht="12.75">
      <c r="D1077" t="s">
        <v>2199</v>
      </c>
      <c r="E1077" s="21" t="s">
        <v>714</v>
      </c>
    </row>
    <row r="1078" spans="4:5" ht="12.75">
      <c r="D1078" t="s">
        <v>2284</v>
      </c>
      <c r="E1078" s="21" t="s">
        <v>794</v>
      </c>
    </row>
    <row r="1079" spans="4:5" ht="12.75">
      <c r="D1079" t="s">
        <v>2417</v>
      </c>
      <c r="E1079" s="21" t="s">
        <v>921</v>
      </c>
    </row>
    <row r="1080" spans="4:5" ht="12.75">
      <c r="D1080" t="s">
        <v>2421</v>
      </c>
      <c r="E1080" s="21" t="s">
        <v>925</v>
      </c>
    </row>
    <row r="1081" spans="4:5" ht="12.75">
      <c r="D1081" t="s">
        <v>2431</v>
      </c>
      <c r="E1081" s="21" t="s">
        <v>935</v>
      </c>
    </row>
    <row r="1082" spans="4:5" ht="12.75">
      <c r="D1082" t="s">
        <v>2572</v>
      </c>
      <c r="E1082" s="21" t="s">
        <v>1072</v>
      </c>
    </row>
    <row r="1083" spans="4:5" ht="12.75">
      <c r="D1083" t="s">
        <v>2613</v>
      </c>
      <c r="E1083" s="21" t="s">
        <v>1113</v>
      </c>
    </row>
    <row r="1084" spans="4:5" ht="12.75">
      <c r="D1084" t="s">
        <v>2649</v>
      </c>
      <c r="E1084" s="21" t="s">
        <v>1149</v>
      </c>
    </row>
    <row r="1085" spans="4:5" ht="12.75">
      <c r="D1085" t="s">
        <v>2673</v>
      </c>
      <c r="E1085" s="21" t="s">
        <v>1172</v>
      </c>
    </row>
    <row r="1086" spans="4:5" ht="12.75">
      <c r="D1086" t="s">
        <v>2703</v>
      </c>
      <c r="E1086" s="21" t="s">
        <v>1200</v>
      </c>
    </row>
    <row r="1087" spans="4:5" ht="12.75">
      <c r="D1087" t="s">
        <v>2720</v>
      </c>
      <c r="E1087" s="21" t="s">
        <v>1217</v>
      </c>
    </row>
    <row r="1088" spans="4:5" ht="12.75">
      <c r="D1088" t="s">
        <v>2722</v>
      </c>
      <c r="E1088" s="21" t="s">
        <v>1219</v>
      </c>
    </row>
    <row r="1089" spans="4:5" ht="12.75">
      <c r="D1089" s="45" t="s">
        <v>2758</v>
      </c>
      <c r="E1089" s="46" t="s">
        <v>1256</v>
      </c>
    </row>
    <row r="1090" spans="4:5" ht="12.75">
      <c r="D1090" t="s">
        <v>2842</v>
      </c>
      <c r="E1090" s="21" t="s">
        <v>1337</v>
      </c>
    </row>
    <row r="1091" spans="4:5" ht="12.75">
      <c r="D1091" t="s">
        <v>3030</v>
      </c>
      <c r="E1091" s="21" t="s">
        <v>1512</v>
      </c>
    </row>
    <row r="1092" spans="4:5" ht="12.75">
      <c r="D1092" t="s">
        <v>3040</v>
      </c>
      <c r="E1092" s="21" t="s">
        <v>1522</v>
      </c>
    </row>
    <row r="1093" spans="4:5" ht="12.75">
      <c r="D1093" t="s">
        <v>1640</v>
      </c>
      <c r="E1093" s="21" t="s">
        <v>183</v>
      </c>
    </row>
    <row r="1094" spans="4:5" ht="12.75">
      <c r="D1094" t="s">
        <v>1655</v>
      </c>
      <c r="E1094" s="21" t="s">
        <v>197</v>
      </c>
    </row>
    <row r="1095" spans="4:5" ht="12.75">
      <c r="D1095" t="s">
        <v>1711</v>
      </c>
      <c r="E1095" s="21" t="s">
        <v>246</v>
      </c>
    </row>
    <row r="1096" spans="4:5" ht="12.75">
      <c r="D1096" t="s">
        <v>1715</v>
      </c>
      <c r="E1096" s="21" t="s">
        <v>250</v>
      </c>
    </row>
    <row r="1097" spans="4:5" ht="12.75">
      <c r="D1097" t="s">
        <v>1745</v>
      </c>
      <c r="E1097" s="21" t="s">
        <v>279</v>
      </c>
    </row>
    <row r="1098" spans="4:5" ht="12.75">
      <c r="D1098" t="s">
        <v>1790</v>
      </c>
      <c r="E1098" s="21" t="s">
        <v>320</v>
      </c>
    </row>
    <row r="1099" spans="4:5" ht="12.75">
      <c r="D1099" t="s">
        <v>1858</v>
      </c>
      <c r="E1099" s="21" t="s">
        <v>384</v>
      </c>
    </row>
    <row r="1100" spans="4:5" ht="12.75">
      <c r="D1100" t="s">
        <v>1862</v>
      </c>
      <c r="E1100" s="21" t="s">
        <v>388</v>
      </c>
    </row>
    <row r="1101" spans="4:5" ht="12.75">
      <c r="D1101" t="s">
        <v>1888</v>
      </c>
      <c r="E1101" s="21" t="s">
        <v>414</v>
      </c>
    </row>
    <row r="1102" spans="4:5" ht="12.75">
      <c r="D1102" t="s">
        <v>1900</v>
      </c>
      <c r="E1102" s="21" t="s">
        <v>426</v>
      </c>
    </row>
    <row r="1103" spans="4:5" ht="12.75">
      <c r="D1103" t="s">
        <v>1960</v>
      </c>
      <c r="E1103" s="21" t="s">
        <v>484</v>
      </c>
    </row>
    <row r="1104" spans="4:5" ht="12.75">
      <c r="D1104" t="s">
        <v>2047</v>
      </c>
      <c r="E1104" s="21" t="s">
        <v>564</v>
      </c>
    </row>
    <row r="1105" spans="4:5" ht="12.75">
      <c r="D1105" t="s">
        <v>2149</v>
      </c>
      <c r="E1105" s="21" t="s">
        <v>665</v>
      </c>
    </row>
    <row r="1106" spans="4:5" ht="12.75">
      <c r="D1106" t="s">
        <v>2313</v>
      </c>
      <c r="E1106" s="21" t="s">
        <v>822</v>
      </c>
    </row>
    <row r="1107" spans="4:5" ht="12.75">
      <c r="D1107" t="s">
        <v>2392</v>
      </c>
      <c r="E1107" s="21" t="s">
        <v>897</v>
      </c>
    </row>
    <row r="1108" spans="4:5" ht="12.75">
      <c r="D1108" t="s">
        <v>2410</v>
      </c>
      <c r="E1108" s="21" t="s">
        <v>914</v>
      </c>
    </row>
    <row r="1109" spans="4:5" ht="12.75">
      <c r="D1109" t="s">
        <v>2416</v>
      </c>
      <c r="E1109" s="21" t="s">
        <v>920</v>
      </c>
    </row>
    <row r="1110" spans="4:5" ht="12.75">
      <c r="D1110" t="s">
        <v>2441</v>
      </c>
      <c r="E1110" s="21" t="s">
        <v>944</v>
      </c>
    </row>
    <row r="1111" spans="4:5" ht="12.75">
      <c r="D1111" t="s">
        <v>2481</v>
      </c>
      <c r="E1111" s="21" t="s">
        <v>982</v>
      </c>
    </row>
    <row r="1112" spans="4:5" ht="12.75">
      <c r="D1112" t="s">
        <v>2529</v>
      </c>
      <c r="E1112" s="21" t="s">
        <v>1029</v>
      </c>
    </row>
    <row r="1113" spans="4:5" ht="12.75">
      <c r="D1113" t="s">
        <v>2581</v>
      </c>
      <c r="E1113" s="21" t="s">
        <v>1081</v>
      </c>
    </row>
    <row r="1114" spans="4:5" ht="12.75">
      <c r="D1114" t="s">
        <v>2586</v>
      </c>
      <c r="E1114" s="21" t="s">
        <v>1086</v>
      </c>
    </row>
    <row r="1115" spans="4:5" ht="12.75">
      <c r="D1115" t="s">
        <v>2648</v>
      </c>
      <c r="E1115" s="21" t="s">
        <v>1148</v>
      </c>
    </row>
    <row r="1116" spans="4:5" ht="12.75">
      <c r="D1116" t="s">
        <v>2671</v>
      </c>
      <c r="E1116" s="21" t="s">
        <v>1170</v>
      </c>
    </row>
    <row r="1117" spans="4:5" ht="12.75">
      <c r="D1117" t="s">
        <v>2756</v>
      </c>
      <c r="E1117" s="21" t="s">
        <v>1254</v>
      </c>
    </row>
    <row r="1118" spans="4:5" ht="12.75">
      <c r="D1118" t="s">
        <v>2888</v>
      </c>
      <c r="E1118" s="21" t="s">
        <v>1381</v>
      </c>
    </row>
    <row r="1119" spans="4:5" ht="12.75">
      <c r="D1119" s="45" t="s">
        <v>2983</v>
      </c>
      <c r="E1119" s="46" t="s">
        <v>1467</v>
      </c>
    </row>
    <row r="1120" spans="4:5" ht="12.75">
      <c r="D1120" t="s">
        <v>2984</v>
      </c>
      <c r="E1120" s="21" t="s">
        <v>1468</v>
      </c>
    </row>
    <row r="1121" spans="4:5" ht="12.75">
      <c r="D1121" t="s">
        <v>1651</v>
      </c>
      <c r="E1121" s="21" t="s">
        <v>193</v>
      </c>
    </row>
    <row r="1122" spans="4:5" ht="12.75">
      <c r="D1122" t="s">
        <v>1656</v>
      </c>
      <c r="E1122" s="21" t="s">
        <v>198</v>
      </c>
    </row>
    <row r="1123" spans="4:5" ht="12.75">
      <c r="D1123" t="s">
        <v>1670</v>
      </c>
      <c r="E1123" s="21" t="s">
        <v>210</v>
      </c>
    </row>
    <row r="1124" spans="4:5" ht="12.75">
      <c r="D1124" t="s">
        <v>1707</v>
      </c>
      <c r="E1124" s="21" t="s">
        <v>243</v>
      </c>
    </row>
    <row r="1125" spans="4:5" ht="12.75">
      <c r="D1125" t="s">
        <v>1718</v>
      </c>
      <c r="E1125" s="21" t="s">
        <v>253</v>
      </c>
    </row>
    <row r="1126" spans="4:5" ht="12.75">
      <c r="D1126" t="s">
        <v>1872</v>
      </c>
      <c r="E1126" s="21" t="s">
        <v>398</v>
      </c>
    </row>
    <row r="1127" spans="4:5" ht="12.75">
      <c r="D1127" s="45" t="s">
        <v>1945</v>
      </c>
      <c r="E1127" s="46" t="s">
        <v>470</v>
      </c>
    </row>
    <row r="1128" spans="4:5" ht="12.75">
      <c r="D1128" t="s">
        <v>1958</v>
      </c>
      <c r="E1128" s="21" t="s">
        <v>482</v>
      </c>
    </row>
    <row r="1129" spans="4:5" ht="12.75">
      <c r="D1129" t="s">
        <v>2077</v>
      </c>
      <c r="E1129" s="21" t="s">
        <v>594</v>
      </c>
    </row>
    <row r="1130" spans="4:5" ht="12.75">
      <c r="D1130" t="s">
        <v>2194</v>
      </c>
      <c r="E1130" s="21" t="s">
        <v>710</v>
      </c>
    </row>
    <row r="1131" spans="4:5" ht="12.75">
      <c r="D1131" t="s">
        <v>2259</v>
      </c>
      <c r="E1131" s="21" t="s">
        <v>773</v>
      </c>
    </row>
    <row r="1132" spans="4:5" ht="12.75">
      <c r="D1132" t="s">
        <v>2262</v>
      </c>
      <c r="E1132" s="21" t="s">
        <v>776</v>
      </c>
    </row>
    <row r="1133" spans="4:5" ht="12.75">
      <c r="D1133" t="s">
        <v>2352</v>
      </c>
      <c r="E1133" s="21" t="s">
        <v>859</v>
      </c>
    </row>
    <row r="1134" spans="4:5" ht="12.75">
      <c r="D1134" t="s">
        <v>2363</v>
      </c>
      <c r="E1134" s="21" t="s">
        <v>870</v>
      </c>
    </row>
    <row r="1135" spans="4:5" ht="12.75">
      <c r="D1135" t="s">
        <v>2682</v>
      </c>
      <c r="E1135" s="21" t="s">
        <v>1181</v>
      </c>
    </row>
    <row r="1136" spans="4:5" ht="12.75">
      <c r="D1136" t="s">
        <v>2690</v>
      </c>
      <c r="E1136" s="21" t="s">
        <v>1189</v>
      </c>
    </row>
    <row r="1137" spans="4:5" ht="12.75">
      <c r="D1137" t="s">
        <v>2760</v>
      </c>
      <c r="E1137" s="21" t="s">
        <v>1258</v>
      </c>
    </row>
    <row r="1138" spans="4:5" ht="12.75">
      <c r="D1138" t="s">
        <v>2806</v>
      </c>
      <c r="E1138" s="21" t="s">
        <v>1302</v>
      </c>
    </row>
    <row r="1139" spans="4:5" ht="12.75">
      <c r="D1139" t="s">
        <v>2886</v>
      </c>
      <c r="E1139" s="21" t="s">
        <v>1379</v>
      </c>
    </row>
    <row r="1140" spans="4:5" ht="12.75">
      <c r="D1140" t="s">
        <v>2912</v>
      </c>
      <c r="E1140" s="21" t="s">
        <v>1403</v>
      </c>
    </row>
    <row r="1141" spans="4:5" ht="12.75">
      <c r="D1141" t="s">
        <v>2915</v>
      </c>
      <c r="E1141" s="21" t="s">
        <v>1406</v>
      </c>
    </row>
    <row r="1142" spans="4:5" ht="12.75">
      <c r="D1142" t="s">
        <v>2967</v>
      </c>
      <c r="E1142" s="21" t="s">
        <v>1453</v>
      </c>
    </row>
    <row r="1143" spans="4:5" ht="12.75">
      <c r="D1143" t="s">
        <v>2993</v>
      </c>
      <c r="E1143" s="21" t="s">
        <v>1477</v>
      </c>
    </row>
    <row r="1144" spans="4:5" ht="12.75">
      <c r="D1144" t="s">
        <v>3036</v>
      </c>
      <c r="E1144" s="21" t="s">
        <v>1518</v>
      </c>
    </row>
    <row r="1145" spans="4:5" ht="12.75">
      <c r="D1145" t="s">
        <v>1583</v>
      </c>
      <c r="E1145" s="21" t="s">
        <v>127</v>
      </c>
    </row>
    <row r="1146" spans="4:5" ht="12.75">
      <c r="D1146" t="s">
        <v>1628</v>
      </c>
      <c r="E1146" s="21" t="s">
        <v>171</v>
      </c>
    </row>
    <row r="1147" spans="4:5" ht="12.75">
      <c r="D1147" t="s">
        <v>1660</v>
      </c>
      <c r="E1147" s="21" t="s">
        <v>202</v>
      </c>
    </row>
    <row r="1148" spans="4:5" ht="12.75">
      <c r="D1148" t="s">
        <v>1973</v>
      </c>
      <c r="E1148" s="21" t="s">
        <v>496</v>
      </c>
    </row>
    <row r="1149" spans="4:5" ht="12.75">
      <c r="D1149" t="s">
        <v>2025</v>
      </c>
      <c r="E1149" s="21" t="s">
        <v>545</v>
      </c>
    </row>
    <row r="1150" spans="4:5" ht="12.75">
      <c r="D1150" t="s">
        <v>3049</v>
      </c>
      <c r="E1150" s="21" t="s">
        <v>3288</v>
      </c>
    </row>
    <row r="1151" spans="4:5" ht="12.75">
      <c r="D1151" t="s">
        <v>2050</v>
      </c>
      <c r="E1151" s="21" t="s">
        <v>567</v>
      </c>
    </row>
    <row r="1152" spans="4:5" ht="12.75">
      <c r="D1152" t="s">
        <v>2136</v>
      </c>
      <c r="E1152" s="21" t="s">
        <v>652</v>
      </c>
    </row>
    <row r="1153" spans="4:5" ht="12.75">
      <c r="D1153" t="s">
        <v>2185</v>
      </c>
      <c r="E1153" s="21" t="s">
        <v>701</v>
      </c>
    </row>
    <row r="1154" spans="4:5" ht="12.75">
      <c r="D1154" t="s">
        <v>2241</v>
      </c>
      <c r="E1154" s="21" t="s">
        <v>755</v>
      </c>
    </row>
    <row r="1155" spans="4:5" ht="12.75">
      <c r="D1155" t="s">
        <v>2282</v>
      </c>
      <c r="E1155" s="21" t="s">
        <v>792</v>
      </c>
    </row>
    <row r="1156" spans="4:5" ht="12.75">
      <c r="D1156" t="s">
        <v>2329</v>
      </c>
      <c r="E1156" s="21" t="s">
        <v>836</v>
      </c>
    </row>
    <row r="1157" spans="4:5" ht="12.75">
      <c r="D1157" t="s">
        <v>2396</v>
      </c>
      <c r="E1157" s="21" t="s">
        <v>901</v>
      </c>
    </row>
    <row r="1158" spans="4:5" ht="12.75">
      <c r="D1158" t="s">
        <v>2425</v>
      </c>
      <c r="E1158" s="21" t="s">
        <v>929</v>
      </c>
    </row>
    <row r="1159" spans="4:5" ht="12.75">
      <c r="D1159" t="s">
        <v>2578</v>
      </c>
      <c r="E1159" s="21" t="s">
        <v>1078</v>
      </c>
    </row>
    <row r="1160" spans="4:5" ht="12.75">
      <c r="D1160" t="s">
        <v>2751</v>
      </c>
      <c r="E1160" s="21" t="s">
        <v>1249</v>
      </c>
    </row>
    <row r="1161" spans="4:5" ht="12.75">
      <c r="D1161" t="s">
        <v>2755</v>
      </c>
      <c r="E1161" s="21" t="s">
        <v>1253</v>
      </c>
    </row>
    <row r="1162" spans="4:5" ht="12.75">
      <c r="D1162" t="s">
        <v>2832</v>
      </c>
      <c r="E1162" s="21" t="s">
        <v>1327</v>
      </c>
    </row>
    <row r="1163" spans="4:5" ht="12.75">
      <c r="D1163" t="s">
        <v>2878</v>
      </c>
      <c r="E1163" s="21" t="s">
        <v>1372</v>
      </c>
    </row>
    <row r="1164" spans="4:5" ht="12.75">
      <c r="D1164" t="s">
        <v>2880</v>
      </c>
      <c r="E1164" s="21" t="s">
        <v>1373</v>
      </c>
    </row>
    <row r="1165" spans="4:5" ht="12.75">
      <c r="D1165" t="s">
        <v>2944</v>
      </c>
      <c r="E1165" s="21" t="s">
        <v>1433</v>
      </c>
    </row>
    <row r="1166" spans="4:5" ht="12.75">
      <c r="D1166" t="s">
        <v>3013</v>
      </c>
      <c r="E1166" s="21" t="s">
        <v>1497</v>
      </c>
    </row>
    <row r="1167" spans="4:5" ht="12.75">
      <c r="D1167" s="45" t="s">
        <v>3023</v>
      </c>
      <c r="E1167" s="46" t="s">
        <v>1505</v>
      </c>
    </row>
    <row r="1168" spans="4:5" ht="12.75">
      <c r="D1168" s="45" t="s">
        <v>3041</v>
      </c>
      <c r="E1168" s="46" t="s">
        <v>1523</v>
      </c>
    </row>
    <row r="1169" spans="4:5" ht="12.75">
      <c r="D1169" t="s">
        <v>1570</v>
      </c>
      <c r="E1169" s="21" t="s">
        <v>115</v>
      </c>
    </row>
    <row r="1170" spans="4:5" ht="12.75">
      <c r="D1170" t="s">
        <v>1714</v>
      </c>
      <c r="E1170" s="21" t="s">
        <v>249</v>
      </c>
    </row>
    <row r="1171" spans="4:5" ht="12.75">
      <c r="D1171" t="s">
        <v>1740</v>
      </c>
      <c r="E1171" s="21" t="s">
        <v>274</v>
      </c>
    </row>
    <row r="1172" spans="4:5" ht="12.75">
      <c r="D1172" t="s">
        <v>2103</v>
      </c>
      <c r="E1172" s="21" t="s">
        <v>619</v>
      </c>
    </row>
    <row r="1173" spans="4:5" ht="12.75">
      <c r="D1173" t="s">
        <v>2131</v>
      </c>
      <c r="E1173" s="21" t="s">
        <v>647</v>
      </c>
    </row>
    <row r="1174" spans="4:5" ht="12.75">
      <c r="D1174" t="s">
        <v>2150</v>
      </c>
      <c r="E1174" s="21" t="s">
        <v>666</v>
      </c>
    </row>
    <row r="1175" spans="4:5" ht="12.75">
      <c r="D1175" t="s">
        <v>2160</v>
      </c>
      <c r="E1175" s="21" t="s">
        <v>676</v>
      </c>
    </row>
    <row r="1176" spans="4:5" ht="12.75">
      <c r="D1176" t="s">
        <v>2162</v>
      </c>
      <c r="E1176" s="21" t="s">
        <v>678</v>
      </c>
    </row>
    <row r="1177" spans="4:5" ht="12.75">
      <c r="D1177" t="s">
        <v>2172</v>
      </c>
      <c r="E1177" s="21" t="s">
        <v>688</v>
      </c>
    </row>
    <row r="1178" spans="4:5" ht="12.75">
      <c r="D1178" t="s">
        <v>2223</v>
      </c>
      <c r="E1178" s="21" t="s">
        <v>737</v>
      </c>
    </row>
    <row r="1179" spans="4:5" ht="12.75">
      <c r="D1179" t="s">
        <v>2299</v>
      </c>
      <c r="E1179" s="21" t="s">
        <v>808</v>
      </c>
    </row>
    <row r="1180" spans="4:5" ht="12.75">
      <c r="D1180" t="s">
        <v>2372</v>
      </c>
      <c r="E1180" s="21" t="s">
        <v>878</v>
      </c>
    </row>
    <row r="1181" spans="4:5" ht="12.75">
      <c r="D1181" t="s">
        <v>2390</v>
      </c>
      <c r="E1181" s="21" t="s">
        <v>895</v>
      </c>
    </row>
    <row r="1182" spans="4:5" ht="12.75">
      <c r="D1182" t="s">
        <v>2512</v>
      </c>
      <c r="E1182" s="21" t="s">
        <v>1012</v>
      </c>
    </row>
    <row r="1183" spans="4:5" ht="12.75">
      <c r="D1183" t="s">
        <v>2573</v>
      </c>
      <c r="E1183" s="21" t="s">
        <v>1073</v>
      </c>
    </row>
    <row r="1184" spans="4:5" ht="12.75">
      <c r="D1184" t="s">
        <v>2574</v>
      </c>
      <c r="E1184" s="21" t="s">
        <v>1074</v>
      </c>
    </row>
    <row r="1185" spans="4:5" ht="12.75">
      <c r="D1185" t="s">
        <v>2732</v>
      </c>
      <c r="E1185" s="21" t="s">
        <v>1229</v>
      </c>
    </row>
    <row r="1186" spans="4:5" ht="12.75">
      <c r="D1186" t="s">
        <v>2753</v>
      </c>
      <c r="E1186" s="21" t="s">
        <v>1251</v>
      </c>
    </row>
    <row r="1187" spans="4:5" ht="12.75">
      <c r="D1187" t="s">
        <v>2769</v>
      </c>
      <c r="E1187" s="21" t="s">
        <v>1266</v>
      </c>
    </row>
    <row r="1188" spans="4:5" ht="12.75">
      <c r="D1188" t="s">
        <v>2771</v>
      </c>
      <c r="E1188" s="21" t="s">
        <v>1268</v>
      </c>
    </row>
    <row r="1189" spans="4:5" ht="12.75">
      <c r="D1189" t="s">
        <v>2784</v>
      </c>
      <c r="E1189" s="21" t="s">
        <v>1281</v>
      </c>
    </row>
    <row r="1190" spans="4:5" ht="12.75">
      <c r="D1190" t="s">
        <v>2844</v>
      </c>
      <c r="E1190" s="21" t="s">
        <v>1339</v>
      </c>
    </row>
    <row r="1191" spans="4:5" ht="12.75">
      <c r="D1191" t="s">
        <v>2913</v>
      </c>
      <c r="E1191" s="21" t="s">
        <v>1404</v>
      </c>
    </row>
    <row r="1192" spans="4:5" ht="12.75">
      <c r="D1192" t="s">
        <v>2937</v>
      </c>
      <c r="E1192" s="21" t="s">
        <v>1426</v>
      </c>
    </row>
    <row r="1193" spans="4:5" ht="12.75">
      <c r="D1193" t="s">
        <v>2943</v>
      </c>
      <c r="E1193" s="21" t="s">
        <v>1432</v>
      </c>
    </row>
    <row r="1194" spans="4:5" ht="12.75">
      <c r="D1194" t="s">
        <v>2966</v>
      </c>
      <c r="E1194" s="21" t="s">
        <v>1452</v>
      </c>
    </row>
    <row r="1195" spans="4:5" ht="12.75">
      <c r="D1195" t="s">
        <v>3000</v>
      </c>
      <c r="E1195" s="21" t="s">
        <v>1484</v>
      </c>
    </row>
    <row r="1196" spans="4:5" ht="12.75">
      <c r="D1196" t="s">
        <v>1581</v>
      </c>
      <c r="E1196" s="21" t="s">
        <v>125</v>
      </c>
    </row>
    <row r="1197" spans="4:5" ht="12.75">
      <c r="D1197" t="s">
        <v>1801</v>
      </c>
      <c r="E1197" s="21" t="s">
        <v>330</v>
      </c>
    </row>
    <row r="1198" spans="4:5" ht="12.75">
      <c r="D1198" t="s">
        <v>1903</v>
      </c>
      <c r="E1198" s="21" t="s">
        <v>429</v>
      </c>
    </row>
    <row r="1199" spans="4:5" ht="12.75">
      <c r="D1199" t="s">
        <v>1908</v>
      </c>
      <c r="E1199" s="21" t="s">
        <v>434</v>
      </c>
    </row>
    <row r="1200" spans="4:5" ht="12.75">
      <c r="D1200" t="s">
        <v>1949</v>
      </c>
      <c r="E1200" s="21" t="s">
        <v>474</v>
      </c>
    </row>
    <row r="1201" spans="4:5" ht="12.75">
      <c r="D1201" t="s">
        <v>1950</v>
      </c>
      <c r="E1201" s="21" t="s">
        <v>475</v>
      </c>
    </row>
    <row r="1202" spans="4:5" ht="12.75">
      <c r="D1202" t="s">
        <v>1979</v>
      </c>
      <c r="E1202" s="21" t="s">
        <v>502</v>
      </c>
    </row>
    <row r="1203" spans="4:5" ht="12.75">
      <c r="D1203" t="s">
        <v>2024</v>
      </c>
      <c r="E1203" s="21" t="s">
        <v>544</v>
      </c>
    </row>
    <row r="1204" spans="4:5" ht="12.75">
      <c r="D1204" t="s">
        <v>2057</v>
      </c>
      <c r="E1204" s="21" t="s">
        <v>574</v>
      </c>
    </row>
    <row r="1205" spans="4:5" ht="12.75">
      <c r="D1205" t="s">
        <v>2260</v>
      </c>
      <c r="E1205" s="21" t="s">
        <v>774</v>
      </c>
    </row>
    <row r="1206" spans="4:5" ht="12.75">
      <c r="D1206" t="s">
        <v>2442</v>
      </c>
      <c r="E1206" s="21" t="s">
        <v>945</v>
      </c>
    </row>
    <row r="1207" spans="4:5" ht="12.75">
      <c r="D1207" t="s">
        <v>2462</v>
      </c>
      <c r="E1207" s="21" t="s">
        <v>964</v>
      </c>
    </row>
    <row r="1208" spans="4:5" ht="12.75">
      <c r="D1208" t="s">
        <v>2476</v>
      </c>
      <c r="E1208" s="21" t="s">
        <v>977</v>
      </c>
    </row>
    <row r="1209" spans="4:5" ht="12.75">
      <c r="D1209" t="s">
        <v>2527</v>
      </c>
      <c r="E1209" s="21" t="s">
        <v>1027</v>
      </c>
    </row>
    <row r="1210" spans="4:5" ht="12.75">
      <c r="D1210" t="s">
        <v>2535</v>
      </c>
      <c r="E1210" s="21" t="s">
        <v>1035</v>
      </c>
    </row>
    <row r="1211" spans="4:5" ht="12.75">
      <c r="D1211" t="s">
        <v>2668</v>
      </c>
      <c r="E1211" s="21" t="s">
        <v>1167</v>
      </c>
    </row>
    <row r="1212" spans="4:5" ht="12.75">
      <c r="D1212" t="s">
        <v>2696</v>
      </c>
      <c r="E1212" s="21" t="s">
        <v>1193</v>
      </c>
    </row>
    <row r="1213" spans="4:5" ht="12.75">
      <c r="D1213" t="s">
        <v>2762</v>
      </c>
      <c r="E1213" s="21" t="s">
        <v>1260</v>
      </c>
    </row>
    <row r="1214" spans="4:5" ht="12.75">
      <c r="D1214" t="s">
        <v>2876</v>
      </c>
      <c r="E1214" s="21" t="s">
        <v>1370</v>
      </c>
    </row>
    <row r="1215" spans="4:5" ht="12.75">
      <c r="D1215" t="s">
        <v>3039</v>
      </c>
      <c r="E1215" s="21" t="s">
        <v>1521</v>
      </c>
    </row>
    <row r="1216" spans="4:5" ht="12.75">
      <c r="D1216" t="s">
        <v>1885</v>
      </c>
      <c r="E1216" s="21" t="s">
        <v>411</v>
      </c>
    </row>
    <row r="1217" spans="4:5" ht="12.75">
      <c r="D1217" t="s">
        <v>2163</v>
      </c>
      <c r="E1217" s="21" t="s">
        <v>679</v>
      </c>
    </row>
    <row r="1218" spans="4:5" ht="12.75">
      <c r="D1218" t="s">
        <v>2217</v>
      </c>
      <c r="E1218" s="21" t="s">
        <v>731</v>
      </c>
    </row>
    <row r="1219" spans="4:5" ht="12.75">
      <c r="D1219" t="s">
        <v>2996</v>
      </c>
      <c r="E1219" s="21" t="s">
        <v>1480</v>
      </c>
    </row>
    <row r="1220" spans="4:5" ht="12.75">
      <c r="D1220" t="s">
        <v>1826</v>
      </c>
      <c r="E1220" s="21" t="s">
        <v>353</v>
      </c>
    </row>
    <row r="1221" spans="4:5" ht="12.75">
      <c r="D1221" t="s">
        <v>1926</v>
      </c>
      <c r="E1221" s="21" t="s">
        <v>452</v>
      </c>
    </row>
    <row r="1222" spans="4:5" ht="12.75">
      <c r="D1222" t="s">
        <v>2391</v>
      </c>
      <c r="E1222" s="21" t="s">
        <v>896</v>
      </c>
    </row>
    <row r="1223" spans="4:5" ht="12.75">
      <c r="D1223" t="s">
        <v>2542</v>
      </c>
      <c r="E1223" s="21" t="s">
        <v>1042</v>
      </c>
    </row>
    <row r="1224" spans="4:5" ht="12.75">
      <c r="D1224" t="s">
        <v>2728</v>
      </c>
      <c r="E1224" s="21" t="s">
        <v>1225</v>
      </c>
    </row>
    <row r="1225" spans="4:5" ht="12.75">
      <c r="D1225" t="s">
        <v>2741</v>
      </c>
      <c r="E1225" s="21" t="s">
        <v>1239</v>
      </c>
    </row>
    <row r="1226" spans="4:5" ht="12.75">
      <c r="D1226" t="s">
        <v>2817</v>
      </c>
      <c r="E1226" s="21" t="s">
        <v>1313</v>
      </c>
    </row>
    <row r="1227" spans="4:5" ht="12.75">
      <c r="D1227" t="s">
        <v>2884</v>
      </c>
      <c r="E1227" s="21" t="s">
        <v>1377</v>
      </c>
    </row>
    <row r="1228" spans="4:5" ht="12.75">
      <c r="D1228" t="s">
        <v>2893</v>
      </c>
      <c r="E1228" s="21" t="s">
        <v>1386</v>
      </c>
    </row>
    <row r="1229" spans="4:5" ht="12.75">
      <c r="D1229" t="s">
        <v>3011</v>
      </c>
      <c r="E1229" s="21" t="s">
        <v>1495</v>
      </c>
    </row>
    <row r="1230" spans="4:5" ht="12.75">
      <c r="D1230" t="s">
        <v>3042</v>
      </c>
      <c r="E1230" s="21" t="s">
        <v>1524</v>
      </c>
    </row>
    <row r="1231" spans="4:5" ht="12.75">
      <c r="D1231" t="s">
        <v>3044</v>
      </c>
      <c r="E1231" s="21" t="s">
        <v>1526</v>
      </c>
    </row>
    <row r="1232" spans="4:5" ht="12.75">
      <c r="D1232" t="s">
        <v>1629</v>
      </c>
      <c r="E1232" s="21" t="s">
        <v>172</v>
      </c>
    </row>
    <row r="1233" spans="4:5" ht="12.75">
      <c r="D1233" t="s">
        <v>1730</v>
      </c>
      <c r="E1233" s="21" t="s">
        <v>264</v>
      </c>
    </row>
    <row r="1234" spans="4:5" ht="12.75">
      <c r="D1234" t="s">
        <v>1865</v>
      </c>
      <c r="E1234" s="21" t="s">
        <v>391</v>
      </c>
    </row>
    <row r="1235" spans="4:5" ht="12.75">
      <c r="D1235" t="s">
        <v>1936</v>
      </c>
      <c r="E1235" s="21" t="s">
        <v>461</v>
      </c>
    </row>
    <row r="1236" spans="4:5" ht="12.75">
      <c r="D1236" t="s">
        <v>1999</v>
      </c>
      <c r="E1236" s="21" t="s">
        <v>522</v>
      </c>
    </row>
    <row r="1237" spans="4:5" ht="12.75">
      <c r="D1237" t="s">
        <v>2026</v>
      </c>
      <c r="E1237" s="21" t="s">
        <v>546</v>
      </c>
    </row>
    <row r="1238" spans="4:5" ht="12.75">
      <c r="D1238" t="s">
        <v>2031</v>
      </c>
      <c r="E1238" s="21" t="s">
        <v>3289</v>
      </c>
    </row>
    <row r="1239" spans="4:5" ht="12.75">
      <c r="D1239" t="s">
        <v>2196</v>
      </c>
      <c r="E1239" s="21" t="s">
        <v>711</v>
      </c>
    </row>
    <row r="1240" spans="4:5" ht="12.75">
      <c r="D1240" t="s">
        <v>2381</v>
      </c>
      <c r="E1240" s="21" t="s">
        <v>887</v>
      </c>
    </row>
    <row r="1241" spans="4:5" ht="12.75">
      <c r="D1241" t="s">
        <v>2422</v>
      </c>
      <c r="E1241" s="21" t="s">
        <v>926</v>
      </c>
    </row>
    <row r="1242" spans="4:5" ht="12.75">
      <c r="D1242" t="s">
        <v>2603</v>
      </c>
      <c r="E1242" s="21" t="s">
        <v>1103</v>
      </c>
    </row>
    <row r="1243" spans="4:5" ht="12.75">
      <c r="D1243" t="s">
        <v>2654</v>
      </c>
      <c r="E1243" s="21" t="s">
        <v>1153</v>
      </c>
    </row>
    <row r="1244" spans="4:5" ht="12.75">
      <c r="D1244" t="s">
        <v>2663</v>
      </c>
      <c r="E1244" s="21" t="s">
        <v>1162</v>
      </c>
    </row>
    <row r="1245" spans="4:5" ht="12.75">
      <c r="D1245" t="s">
        <v>2674</v>
      </c>
      <c r="E1245" s="21" t="s">
        <v>1173</v>
      </c>
    </row>
    <row r="1246" spans="4:5" ht="12.75">
      <c r="D1246" t="s">
        <v>2685</v>
      </c>
      <c r="E1246" s="21" t="s">
        <v>1184</v>
      </c>
    </row>
    <row r="1247" spans="4:5" ht="12.75">
      <c r="D1247" t="s">
        <v>2757</v>
      </c>
      <c r="E1247" s="21" t="s">
        <v>1255</v>
      </c>
    </row>
    <row r="1248" spans="4:5" ht="12.75">
      <c r="D1248" s="45" t="s">
        <v>2802</v>
      </c>
      <c r="E1248" s="46" t="s">
        <v>1298</v>
      </c>
    </row>
    <row r="1249" spans="4:5" ht="12.75">
      <c r="D1249" t="s">
        <v>2875</v>
      </c>
      <c r="E1249" s="21" t="s">
        <v>1369</v>
      </c>
    </row>
    <row r="1250" spans="4:5" ht="12.75">
      <c r="D1250" t="s">
        <v>2929</v>
      </c>
      <c r="E1250" s="21" t="s">
        <v>1418</v>
      </c>
    </row>
    <row r="1251" spans="4:5" ht="12.75">
      <c r="D1251" t="s">
        <v>2960</v>
      </c>
      <c r="E1251" s="21" t="s">
        <v>1448</v>
      </c>
    </row>
    <row r="1252" spans="4:5" ht="12.75">
      <c r="D1252" t="s">
        <v>3028</v>
      </c>
      <c r="E1252" s="21" t="s">
        <v>1510</v>
      </c>
    </row>
    <row r="1253" spans="4:5" ht="12.75">
      <c r="D1253" t="s">
        <v>3035</v>
      </c>
      <c r="E1253" s="21" t="s">
        <v>1517</v>
      </c>
    </row>
    <row r="1254" spans="4:5" ht="12.75">
      <c r="D1254" t="s">
        <v>1717</v>
      </c>
      <c r="E1254" s="21" t="s">
        <v>252</v>
      </c>
    </row>
    <row r="1255" spans="4:5" ht="12.75">
      <c r="D1255" t="s">
        <v>2287</v>
      </c>
      <c r="E1255" s="21" t="s">
        <v>796</v>
      </c>
    </row>
    <row r="1256" spans="4:5" ht="12.75">
      <c r="D1256" t="s">
        <v>2819</v>
      </c>
      <c r="E1256" s="21" t="s">
        <v>1315</v>
      </c>
    </row>
    <row r="1257" spans="4:5" ht="12.75">
      <c r="D1257" t="s">
        <v>2935</v>
      </c>
      <c r="E1257" s="21" t="s">
        <v>1424</v>
      </c>
    </row>
    <row r="1258" spans="4:5" ht="12.75">
      <c r="D1258" t="s">
        <v>2936</v>
      </c>
      <c r="E1258" s="21" t="s">
        <v>1425</v>
      </c>
    </row>
    <row r="1259" spans="4:5" ht="12.75">
      <c r="D1259" t="s">
        <v>2939</v>
      </c>
      <c r="E1259" s="21" t="s">
        <v>1428</v>
      </c>
    </row>
    <row r="1260" spans="4:5" ht="12.75">
      <c r="D1260" t="s">
        <v>1799</v>
      </c>
      <c r="E1260" s="21" t="s">
        <v>328</v>
      </c>
    </row>
    <row r="1261" spans="4:5" ht="12.75">
      <c r="D1261" t="s">
        <v>1969</v>
      </c>
      <c r="E1261" s="21" t="s">
        <v>492</v>
      </c>
    </row>
    <row r="1262" spans="4:5" ht="12.75">
      <c r="D1262" t="s">
        <v>2202</v>
      </c>
      <c r="E1262" s="21" t="s">
        <v>717</v>
      </c>
    </row>
    <row r="1263" spans="4:5" ht="12.75">
      <c r="D1263" t="s">
        <v>2324</v>
      </c>
      <c r="E1263" s="21" t="s">
        <v>831</v>
      </c>
    </row>
    <row r="1264" spans="4:5" ht="12.75">
      <c r="D1264" t="s">
        <v>2386</v>
      </c>
      <c r="E1264" s="21" t="s">
        <v>892</v>
      </c>
    </row>
    <row r="1265" spans="4:5" ht="12.75">
      <c r="D1265" t="s">
        <v>2465</v>
      </c>
      <c r="E1265" s="21" t="s">
        <v>966</v>
      </c>
    </row>
    <row r="1266" spans="4:5" ht="12.75">
      <c r="D1266" t="s">
        <v>2585</v>
      </c>
      <c r="E1266" s="21" t="s">
        <v>1085</v>
      </c>
    </row>
    <row r="1267" spans="4:5" ht="12.75">
      <c r="D1267" t="s">
        <v>2624</v>
      </c>
      <c r="E1267" s="21" t="s">
        <v>1124</v>
      </c>
    </row>
    <row r="1268" spans="4:5" ht="12.75">
      <c r="D1268" t="s">
        <v>2716</v>
      </c>
      <c r="E1268" s="21" t="s">
        <v>1213</v>
      </c>
    </row>
    <row r="1269" spans="4:5" ht="12.75">
      <c r="D1269" s="45" t="s">
        <v>2731</v>
      </c>
      <c r="E1269" s="46" t="s">
        <v>1228</v>
      </c>
    </row>
    <row r="1270" spans="4:5" ht="12.75">
      <c r="D1270" t="s">
        <v>2974</v>
      </c>
      <c r="E1270" s="21" t="s">
        <v>1459</v>
      </c>
    </row>
    <row r="1271" spans="4:5" ht="12.75">
      <c r="D1271" t="s">
        <v>3005</v>
      </c>
      <c r="E1271" s="21" t="s">
        <v>1489</v>
      </c>
    </row>
    <row r="1272" spans="4:5" ht="12.75">
      <c r="D1272" t="s">
        <v>1574</v>
      </c>
      <c r="E1272" s="21" t="s">
        <v>119</v>
      </c>
    </row>
    <row r="1273" spans="4:5" ht="12.75">
      <c r="D1273" t="s">
        <v>1593</v>
      </c>
      <c r="E1273" s="21" t="s">
        <v>137</v>
      </c>
    </row>
    <row r="1274" spans="4:5" ht="12.75">
      <c r="D1274" t="s">
        <v>1607</v>
      </c>
      <c r="E1274" s="21" t="s">
        <v>150</v>
      </c>
    </row>
    <row r="1275" spans="4:5" ht="12.75">
      <c r="D1275" t="s">
        <v>1665</v>
      </c>
      <c r="E1275" s="21" t="s">
        <v>205</v>
      </c>
    </row>
    <row r="1276" spans="4:5" ht="12.75">
      <c r="D1276" t="s">
        <v>1764</v>
      </c>
      <c r="E1276" s="21" t="s">
        <v>296</v>
      </c>
    </row>
    <row r="1277" spans="4:5" ht="12.75">
      <c r="D1277" s="45" t="s">
        <v>1946</v>
      </c>
      <c r="E1277" s="46" t="s">
        <v>471</v>
      </c>
    </row>
    <row r="1278" spans="4:5" ht="12.75">
      <c r="D1278" t="s">
        <v>1983</v>
      </c>
      <c r="E1278" s="21" t="s">
        <v>506</v>
      </c>
    </row>
    <row r="1279" spans="4:5" ht="12.75">
      <c r="D1279" t="s">
        <v>1993</v>
      </c>
      <c r="E1279" s="21" t="s">
        <v>516</v>
      </c>
    </row>
    <row r="1280" spans="4:5" ht="12.75">
      <c r="D1280" t="s">
        <v>2049</v>
      </c>
      <c r="E1280" s="21" t="s">
        <v>566</v>
      </c>
    </row>
    <row r="1281" spans="4:5" ht="12.75">
      <c r="D1281" t="s">
        <v>2091</v>
      </c>
      <c r="E1281" s="21" t="s">
        <v>608</v>
      </c>
    </row>
    <row r="1282" spans="4:5" ht="12.75">
      <c r="D1282" s="45" t="s">
        <v>2092</v>
      </c>
      <c r="E1282" s="46" t="s">
        <v>609</v>
      </c>
    </row>
    <row r="1283" spans="4:5" ht="12.75">
      <c r="D1283" t="s">
        <v>2109</v>
      </c>
      <c r="E1283" s="21" t="s">
        <v>625</v>
      </c>
    </row>
    <row r="1284" spans="4:5" ht="12.75">
      <c r="D1284" t="s">
        <v>2145</v>
      </c>
      <c r="E1284" s="21" t="s">
        <v>661</v>
      </c>
    </row>
    <row r="1285" spans="4:5" ht="12.75">
      <c r="D1285" t="s">
        <v>2188</v>
      </c>
      <c r="E1285" s="21" t="s">
        <v>704</v>
      </c>
    </row>
    <row r="1286" spans="4:5" ht="12.75">
      <c r="D1286" t="s">
        <v>2345</v>
      </c>
      <c r="E1286" s="21" t="s">
        <v>852</v>
      </c>
    </row>
    <row r="1287" spans="4:5" ht="12.75">
      <c r="D1287" t="s">
        <v>2378</v>
      </c>
      <c r="E1287" s="21" t="s">
        <v>884</v>
      </c>
    </row>
    <row r="1288" spans="4:5" ht="12.75">
      <c r="D1288" t="s">
        <v>2436</v>
      </c>
      <c r="E1288" s="21" t="s">
        <v>939</v>
      </c>
    </row>
    <row r="1289" spans="4:5" ht="12.75">
      <c r="D1289" t="s">
        <v>2544</v>
      </c>
      <c r="E1289" s="21" t="s">
        <v>1044</v>
      </c>
    </row>
    <row r="1290" spans="4:5" ht="12.75">
      <c r="D1290" t="s">
        <v>2565</v>
      </c>
      <c r="E1290" s="21" t="s">
        <v>1065</v>
      </c>
    </row>
    <row r="1291" spans="4:5" ht="12.75">
      <c r="D1291" t="s">
        <v>2647</v>
      </c>
      <c r="E1291" s="21" t="s">
        <v>1147</v>
      </c>
    </row>
    <row r="1292" spans="4:5" ht="12.75">
      <c r="D1292" t="s">
        <v>2684</v>
      </c>
      <c r="E1292" s="21" t="s">
        <v>1183</v>
      </c>
    </row>
    <row r="1293" spans="4:5" ht="12.75">
      <c r="D1293" t="s">
        <v>2855</v>
      </c>
      <c r="E1293" s="21" t="s">
        <v>1349</v>
      </c>
    </row>
    <row r="1294" spans="4:5" ht="12.75">
      <c r="D1294" t="s">
        <v>2857</v>
      </c>
      <c r="E1294" s="21" t="s">
        <v>1351</v>
      </c>
    </row>
    <row r="1295" spans="4:5" ht="12.75">
      <c r="D1295" t="s">
        <v>2892</v>
      </c>
      <c r="E1295" s="21" t="s">
        <v>1385</v>
      </c>
    </row>
    <row r="1296" spans="4:5" ht="12.75">
      <c r="D1296" t="s">
        <v>2930</v>
      </c>
      <c r="E1296" s="21" t="s">
        <v>1419</v>
      </c>
    </row>
    <row r="1297" spans="4:5" ht="12.75">
      <c r="D1297" t="s">
        <v>1582</v>
      </c>
      <c r="E1297" s="21" t="s">
        <v>126</v>
      </c>
    </row>
    <row r="1298" spans="4:5" ht="12.75">
      <c r="D1298" s="45" t="s">
        <v>1668</v>
      </c>
      <c r="E1298" s="46" t="s">
        <v>208</v>
      </c>
    </row>
    <row r="1299" spans="4:5" ht="12.75">
      <c r="D1299" t="s">
        <v>1779</v>
      </c>
      <c r="E1299" s="21" t="s">
        <v>309</v>
      </c>
    </row>
    <row r="1300" spans="4:5" ht="12.75">
      <c r="D1300" t="s">
        <v>1875</v>
      </c>
      <c r="E1300" s="21" t="s">
        <v>401</v>
      </c>
    </row>
    <row r="1301" spans="4:5" ht="12.75">
      <c r="D1301" t="s">
        <v>1904</v>
      </c>
      <c r="E1301" s="21" t="s">
        <v>430</v>
      </c>
    </row>
    <row r="1302" spans="4:5" ht="12.75">
      <c r="D1302" t="s">
        <v>1919</v>
      </c>
      <c r="E1302" s="21" t="s">
        <v>445</v>
      </c>
    </row>
    <row r="1303" spans="4:5" ht="12.75">
      <c r="D1303" t="s">
        <v>1938</v>
      </c>
      <c r="E1303" s="21" t="s">
        <v>463</v>
      </c>
    </row>
    <row r="1304" spans="4:5" ht="12.75">
      <c r="D1304" t="s">
        <v>1970</v>
      </c>
      <c r="E1304" s="21" t="s">
        <v>493</v>
      </c>
    </row>
    <row r="1305" spans="4:5" ht="12.75">
      <c r="D1305" t="s">
        <v>1975</v>
      </c>
      <c r="E1305" s="21" t="s">
        <v>498</v>
      </c>
    </row>
    <row r="1306" spans="4:5" ht="12.75">
      <c r="D1306" t="s">
        <v>2011</v>
      </c>
      <c r="E1306" s="21" t="s">
        <v>533</v>
      </c>
    </row>
    <row r="1307" spans="4:5" ht="12.75">
      <c r="D1307" t="s">
        <v>2122</v>
      </c>
      <c r="E1307" s="21" t="s">
        <v>638</v>
      </c>
    </row>
    <row r="1308" spans="4:5" ht="12.75">
      <c r="D1308" t="s">
        <v>2152</v>
      </c>
      <c r="E1308" s="21" t="s">
        <v>668</v>
      </c>
    </row>
    <row r="1309" spans="4:5" ht="12.75">
      <c r="D1309" t="s">
        <v>2261</v>
      </c>
      <c r="E1309" s="21" t="s">
        <v>775</v>
      </c>
    </row>
    <row r="1310" spans="4:5" ht="12.75">
      <c r="D1310" t="s">
        <v>2409</v>
      </c>
      <c r="E1310" s="21" t="s">
        <v>913</v>
      </c>
    </row>
    <row r="1311" spans="4:5" ht="12.75">
      <c r="D1311" t="s">
        <v>2567</v>
      </c>
      <c r="E1311" s="21" t="s">
        <v>1067</v>
      </c>
    </row>
    <row r="1312" spans="4:5" ht="12.75">
      <c r="D1312" t="s">
        <v>2590</v>
      </c>
      <c r="E1312" s="21" t="s">
        <v>1090</v>
      </c>
    </row>
    <row r="1313" spans="4:5" ht="12.75">
      <c r="D1313" s="45" t="s">
        <v>2601</v>
      </c>
      <c r="E1313" s="46" t="s">
        <v>1101</v>
      </c>
    </row>
    <row r="1314" spans="4:5" ht="12.75">
      <c r="D1314" t="s">
        <v>2617</v>
      </c>
      <c r="E1314" s="21" t="s">
        <v>1117</v>
      </c>
    </row>
    <row r="1315" spans="4:5" ht="12.75">
      <c r="D1315" t="s">
        <v>2820</v>
      </c>
      <c r="E1315" s="21" t="s">
        <v>1316</v>
      </c>
    </row>
    <row r="1316" spans="4:5" ht="12.75">
      <c r="D1316" t="s">
        <v>2838</v>
      </c>
      <c r="E1316" s="21" t="s">
        <v>1333</v>
      </c>
    </row>
    <row r="1317" spans="4:5" ht="12.75">
      <c r="D1317" t="s">
        <v>2883</v>
      </c>
      <c r="E1317" s="21" t="s">
        <v>1376</v>
      </c>
    </row>
    <row r="1318" spans="4:5" ht="12.75">
      <c r="D1318" t="s">
        <v>2901</v>
      </c>
      <c r="E1318" s="21" t="s">
        <v>1393</v>
      </c>
    </row>
    <row r="1319" spans="4:5" ht="12.75">
      <c r="D1319" t="s">
        <v>1602</v>
      </c>
      <c r="E1319" s="21" t="s">
        <v>146</v>
      </c>
    </row>
    <row r="1320" spans="4:5" ht="12.75">
      <c r="D1320" t="s">
        <v>1686</v>
      </c>
      <c r="E1320" s="21" t="s">
        <v>224</v>
      </c>
    </row>
    <row r="1321" spans="4:5" ht="12.75">
      <c r="D1321" t="s">
        <v>2224</v>
      </c>
      <c r="E1321" s="21" t="s">
        <v>738</v>
      </c>
    </row>
    <row r="1322" spans="4:5" ht="12.75">
      <c r="D1322" t="s">
        <v>2225</v>
      </c>
      <c r="E1322" s="21" t="s">
        <v>739</v>
      </c>
    </row>
    <row r="1323" spans="4:5" ht="12.75">
      <c r="D1323" t="s">
        <v>2307</v>
      </c>
      <c r="E1323" s="21" t="s">
        <v>816</v>
      </c>
    </row>
    <row r="1324" spans="4:5" ht="12.75">
      <c r="D1324" t="s">
        <v>2370</v>
      </c>
      <c r="E1324" s="21" t="s">
        <v>877</v>
      </c>
    </row>
    <row r="1325" spans="4:5" ht="12.75">
      <c r="D1325" t="s">
        <v>2794</v>
      </c>
      <c r="E1325" s="21" t="s">
        <v>1291</v>
      </c>
    </row>
    <row r="1326" spans="4:5" ht="12.75">
      <c r="D1326" t="s">
        <v>2862</v>
      </c>
      <c r="E1326" s="21" t="s">
        <v>1356</v>
      </c>
    </row>
    <row r="1327" spans="4:5" ht="12.75">
      <c r="D1327" t="s">
        <v>2870</v>
      </c>
      <c r="E1327" s="21" t="s">
        <v>1364</v>
      </c>
    </row>
    <row r="1328" spans="4:5" ht="12.75">
      <c r="D1328" t="s">
        <v>2890</v>
      </c>
      <c r="E1328" s="21" t="s">
        <v>1383</v>
      </c>
    </row>
    <row r="1329" spans="4:5" ht="12.75">
      <c r="D1329" t="s">
        <v>2987</v>
      </c>
      <c r="E1329" s="21" t="s">
        <v>1471</v>
      </c>
    </row>
    <row r="1330" spans="4:5" ht="12.75">
      <c r="D1330" s="45" t="s">
        <v>3007</v>
      </c>
      <c r="E1330" s="46" t="s">
        <v>1491</v>
      </c>
    </row>
    <row r="1331" spans="4:5" ht="12.75">
      <c r="D1331" t="s">
        <v>1596</v>
      </c>
      <c r="E1331" s="21" t="s">
        <v>140</v>
      </c>
    </row>
    <row r="1332" spans="4:5" ht="12.75">
      <c r="D1332" t="s">
        <v>1615</v>
      </c>
      <c r="E1332" s="21" t="s">
        <v>158</v>
      </c>
    </row>
    <row r="1333" spans="4:5" ht="12.75">
      <c r="D1333" t="s">
        <v>1676</v>
      </c>
      <c r="E1333" s="21" t="s">
        <v>215</v>
      </c>
    </row>
    <row r="1334" spans="4:5" ht="12.75">
      <c r="D1334" t="s">
        <v>1677</v>
      </c>
      <c r="E1334" s="21" t="s">
        <v>216</v>
      </c>
    </row>
    <row r="1335" spans="4:5" ht="12.75">
      <c r="D1335" t="s">
        <v>1688</v>
      </c>
      <c r="E1335" s="21" t="s">
        <v>225</v>
      </c>
    </row>
    <row r="1336" spans="4:5" ht="12.75">
      <c r="D1336" s="45" t="s">
        <v>1719</v>
      </c>
      <c r="E1336" s="46" t="s">
        <v>254</v>
      </c>
    </row>
    <row r="1337" spans="4:5" ht="12.75">
      <c r="D1337" t="s">
        <v>1733</v>
      </c>
      <c r="E1337" s="21" t="s">
        <v>267</v>
      </c>
    </row>
    <row r="1338" spans="4:5" ht="12.75">
      <c r="D1338" t="s">
        <v>1742</v>
      </c>
      <c r="E1338" s="21" t="s">
        <v>276</v>
      </c>
    </row>
    <row r="1339" spans="4:5" ht="12.75">
      <c r="D1339" t="s">
        <v>1812</v>
      </c>
      <c r="E1339" s="21" t="s">
        <v>341</v>
      </c>
    </row>
    <row r="1340" spans="4:5" ht="12.75">
      <c r="D1340" t="s">
        <v>1937</v>
      </c>
      <c r="E1340" s="21" t="s">
        <v>462</v>
      </c>
    </row>
    <row r="1341" spans="4:5" ht="12.75">
      <c r="D1341" t="s">
        <v>1959</v>
      </c>
      <c r="E1341" s="21" t="s">
        <v>483</v>
      </c>
    </row>
    <row r="1342" spans="4:5" ht="12.75">
      <c r="D1342" t="s">
        <v>1966</v>
      </c>
      <c r="E1342" s="21" t="s">
        <v>489</v>
      </c>
    </row>
    <row r="1343" spans="4:5" ht="12.75">
      <c r="D1343" t="s">
        <v>1967</v>
      </c>
      <c r="E1343" s="21" t="s">
        <v>490</v>
      </c>
    </row>
    <row r="1344" spans="4:5" ht="12.75">
      <c r="D1344" t="s">
        <v>1980</v>
      </c>
      <c r="E1344" s="21" t="s">
        <v>503</v>
      </c>
    </row>
    <row r="1345" spans="4:5" ht="12.75">
      <c r="D1345" t="s">
        <v>1992</v>
      </c>
      <c r="E1345" s="21" t="s">
        <v>515</v>
      </c>
    </row>
    <row r="1346" spans="4:5" ht="12.75">
      <c r="D1346" t="s">
        <v>2044</v>
      </c>
      <c r="E1346" s="21" t="s">
        <v>561</v>
      </c>
    </row>
    <row r="1347" spans="4:5" ht="12.75">
      <c r="D1347" s="45" t="s">
        <v>2089</v>
      </c>
      <c r="E1347" s="46" t="s">
        <v>606</v>
      </c>
    </row>
    <row r="1348" spans="4:5" ht="12.75">
      <c r="D1348" t="s">
        <v>2112</v>
      </c>
      <c r="E1348" s="21" t="s">
        <v>628</v>
      </c>
    </row>
    <row r="1349" spans="4:5" ht="12.75">
      <c r="D1349" t="s">
        <v>2119</v>
      </c>
      <c r="E1349" s="21" t="s">
        <v>635</v>
      </c>
    </row>
    <row r="1350" spans="4:5" ht="12.75">
      <c r="D1350" t="s">
        <v>2193</v>
      </c>
      <c r="E1350" s="21" t="s">
        <v>709</v>
      </c>
    </row>
    <row r="1351" spans="4:5" ht="12.75">
      <c r="D1351" t="s">
        <v>2237</v>
      </c>
      <c r="E1351" s="21" t="s">
        <v>751</v>
      </c>
    </row>
    <row r="1352" spans="4:5" ht="12.75">
      <c r="D1352" t="s">
        <v>2305</v>
      </c>
      <c r="E1352" s="21" t="s">
        <v>814</v>
      </c>
    </row>
    <row r="1353" spans="4:5" ht="12.75">
      <c r="D1353" t="s">
        <v>2308</v>
      </c>
      <c r="E1353" s="21" t="s">
        <v>817</v>
      </c>
    </row>
    <row r="1354" spans="4:5" ht="12.75">
      <c r="D1354" t="s">
        <v>2336</v>
      </c>
      <c r="E1354" s="21" t="s">
        <v>843</v>
      </c>
    </row>
    <row r="1355" spans="4:5" ht="12.75">
      <c r="D1355" t="s">
        <v>2341</v>
      </c>
      <c r="E1355" s="21" t="s">
        <v>848</v>
      </c>
    </row>
    <row r="1356" spans="4:5" ht="12.75">
      <c r="D1356" t="s">
        <v>2408</v>
      </c>
      <c r="E1356" s="21" t="s">
        <v>912</v>
      </c>
    </row>
    <row r="1357" spans="4:5" ht="12.75">
      <c r="D1357" t="s">
        <v>2460</v>
      </c>
      <c r="E1357" s="21" t="s">
        <v>962</v>
      </c>
    </row>
    <row r="1358" spans="4:5" ht="12.75">
      <c r="D1358" t="s">
        <v>2490</v>
      </c>
      <c r="E1358" s="21" t="s">
        <v>991</v>
      </c>
    </row>
    <row r="1359" spans="4:5" ht="12.75">
      <c r="D1359" t="s">
        <v>2508</v>
      </c>
      <c r="E1359" s="21" t="s">
        <v>1008</v>
      </c>
    </row>
    <row r="1360" spans="4:5" ht="12.75">
      <c r="D1360" t="s">
        <v>2521</v>
      </c>
      <c r="E1360" s="21" t="s">
        <v>1021</v>
      </c>
    </row>
    <row r="1361" spans="4:5" ht="12.75">
      <c r="D1361" t="s">
        <v>2538</v>
      </c>
      <c r="E1361" s="21" t="s">
        <v>1038</v>
      </c>
    </row>
    <row r="1362" spans="4:5" ht="12.75">
      <c r="D1362" t="s">
        <v>2560</v>
      </c>
      <c r="E1362" s="21" t="s">
        <v>1060</v>
      </c>
    </row>
    <row r="1363" spans="4:5" ht="12.75">
      <c r="D1363" t="s">
        <v>2561</v>
      </c>
      <c r="E1363" s="21" t="s">
        <v>1061</v>
      </c>
    </row>
    <row r="1364" spans="4:5" ht="12.75">
      <c r="D1364" t="s">
        <v>2583</v>
      </c>
      <c r="E1364" s="21" t="s">
        <v>1083</v>
      </c>
    </row>
    <row r="1365" spans="4:5" ht="12.75">
      <c r="D1365" t="s">
        <v>2600</v>
      </c>
      <c r="E1365" s="21" t="s">
        <v>1100</v>
      </c>
    </row>
    <row r="1366" spans="4:5" ht="12.75">
      <c r="D1366" t="s">
        <v>2770</v>
      </c>
      <c r="E1366" s="21" t="s">
        <v>1267</v>
      </c>
    </row>
    <row r="1367" spans="4:5" ht="12.75">
      <c r="D1367" t="s">
        <v>2782</v>
      </c>
      <c r="E1367" s="21" t="s">
        <v>1279</v>
      </c>
    </row>
    <row r="1368" spans="4:5" ht="12.75">
      <c r="D1368" t="s">
        <v>2822</v>
      </c>
      <c r="E1368" s="21" t="s">
        <v>1318</v>
      </c>
    </row>
    <row r="1369" spans="4:5" ht="12.75">
      <c r="D1369" t="s">
        <v>2864</v>
      </c>
      <c r="E1369" s="21" t="s">
        <v>1358</v>
      </c>
    </row>
    <row r="1370" spans="4:5" ht="12.75">
      <c r="D1370" t="s">
        <v>2990</v>
      </c>
      <c r="E1370" s="21" t="s">
        <v>1474</v>
      </c>
    </row>
    <row r="1371" spans="4:5" ht="12.75">
      <c r="D1371" t="s">
        <v>3021</v>
      </c>
      <c r="E1371" s="21" t="s">
        <v>1503</v>
      </c>
    </row>
    <row r="1372" spans="4:5" ht="12.75">
      <c r="D1372" t="s">
        <v>1604</v>
      </c>
      <c r="E1372" s="21" t="s">
        <v>148</v>
      </c>
    </row>
    <row r="1373" spans="4:5" ht="12.75">
      <c r="D1373" s="45" t="s">
        <v>1680</v>
      </c>
      <c r="E1373" s="46" t="s">
        <v>218</v>
      </c>
    </row>
    <row r="1374" spans="4:5" ht="12.75">
      <c r="D1374" t="s">
        <v>1692</v>
      </c>
      <c r="E1374" s="21" t="s">
        <v>229</v>
      </c>
    </row>
    <row r="1375" spans="4:5" ht="12.75">
      <c r="D1375" t="s">
        <v>1761</v>
      </c>
      <c r="E1375" s="21" t="s">
        <v>293</v>
      </c>
    </row>
    <row r="1376" spans="4:5" ht="12.75">
      <c r="D1376" t="s">
        <v>1806</v>
      </c>
      <c r="E1376" s="21" t="s">
        <v>335</v>
      </c>
    </row>
    <row r="1377" spans="4:5" ht="12.75">
      <c r="D1377" s="45" t="s">
        <v>1995</v>
      </c>
      <c r="E1377" s="46" t="s">
        <v>518</v>
      </c>
    </row>
    <row r="1378" spans="4:5" ht="12.75">
      <c r="D1378" t="s">
        <v>2071</v>
      </c>
      <c r="E1378" s="21" t="s">
        <v>588</v>
      </c>
    </row>
    <row r="1379" spans="4:5" ht="12.75">
      <c r="D1379" t="s">
        <v>2238</v>
      </c>
      <c r="E1379" s="21" t="s">
        <v>752</v>
      </c>
    </row>
    <row r="1380" spans="4:5" ht="12.75">
      <c r="D1380" t="s">
        <v>2614</v>
      </c>
      <c r="E1380" s="21" t="s">
        <v>1114</v>
      </c>
    </row>
    <row r="1381" spans="4:5" ht="12.75">
      <c r="D1381" t="s">
        <v>2713</v>
      </c>
      <c r="E1381" s="21" t="s">
        <v>1210</v>
      </c>
    </row>
    <row r="1382" spans="4:5" ht="12.75">
      <c r="D1382" t="s">
        <v>2997</v>
      </c>
      <c r="E1382" s="21" t="s">
        <v>1481</v>
      </c>
    </row>
    <row r="1383" spans="4:5" ht="12.75">
      <c r="D1383" t="s">
        <v>1625</v>
      </c>
      <c r="E1383" s="21" t="s">
        <v>168</v>
      </c>
    </row>
    <row r="1384" spans="4:5" ht="12.75">
      <c r="D1384" t="s">
        <v>1759</v>
      </c>
      <c r="E1384" s="21" t="s">
        <v>291</v>
      </c>
    </row>
    <row r="1385" spans="4:5" ht="12.75">
      <c r="D1385" t="s">
        <v>1765</v>
      </c>
      <c r="E1385" s="21" t="s">
        <v>297</v>
      </c>
    </row>
    <row r="1386" spans="4:5" ht="12.75">
      <c r="D1386" t="s">
        <v>1832</v>
      </c>
      <c r="E1386" s="21" t="s">
        <v>359</v>
      </c>
    </row>
    <row r="1387" spans="4:5" ht="12.75">
      <c r="D1387" t="s">
        <v>1837</v>
      </c>
      <c r="E1387" s="21" t="s">
        <v>363</v>
      </c>
    </row>
    <row r="1388" spans="4:5" ht="12.75">
      <c r="D1388" t="s">
        <v>1845</v>
      </c>
      <c r="E1388" s="21" t="s">
        <v>371</v>
      </c>
    </row>
    <row r="1389" spans="4:5" ht="12.75">
      <c r="D1389" t="s">
        <v>1925</v>
      </c>
      <c r="E1389" s="21" t="s">
        <v>451</v>
      </c>
    </row>
    <row r="1390" spans="4:5" ht="12.75">
      <c r="D1390" t="s">
        <v>2069</v>
      </c>
      <c r="E1390" s="21" t="s">
        <v>586</v>
      </c>
    </row>
    <row r="1391" spans="4:5" ht="12.75">
      <c r="D1391" t="s">
        <v>2090</v>
      </c>
      <c r="E1391" s="21" t="s">
        <v>607</v>
      </c>
    </row>
    <row r="1392" spans="4:5" ht="12.75">
      <c r="D1392" t="s">
        <v>2179</v>
      </c>
      <c r="E1392" s="21" t="s">
        <v>695</v>
      </c>
    </row>
    <row r="1393" spans="4:5" ht="12.75">
      <c r="D1393" t="s">
        <v>2435</v>
      </c>
      <c r="E1393" s="21" t="s">
        <v>938</v>
      </c>
    </row>
    <row r="1394" spans="4:5" ht="12.75">
      <c r="D1394" s="45" t="s">
        <v>2439</v>
      </c>
      <c r="E1394" s="46" t="s">
        <v>942</v>
      </c>
    </row>
    <row r="1395" spans="4:5" ht="12.75">
      <c r="D1395" t="s">
        <v>2850</v>
      </c>
      <c r="E1395" s="21" t="s">
        <v>1344</v>
      </c>
    </row>
    <row r="1396" spans="4:5" ht="12.75">
      <c r="D1396" t="s">
        <v>1772</v>
      </c>
      <c r="E1396" s="21" t="s">
        <v>302</v>
      </c>
    </row>
    <row r="1397" spans="4:5" ht="12.75">
      <c r="D1397" s="45" t="s">
        <v>1898</v>
      </c>
      <c r="E1397" s="46" t="s">
        <v>424</v>
      </c>
    </row>
    <row r="1398" spans="4:5" ht="12.75">
      <c r="D1398" t="s">
        <v>2124</v>
      </c>
      <c r="E1398" s="21" t="s">
        <v>640</v>
      </c>
    </row>
    <row r="1399" spans="4:5" ht="12.75">
      <c r="D1399" t="s">
        <v>2204</v>
      </c>
      <c r="E1399" s="21" t="s">
        <v>719</v>
      </c>
    </row>
    <row r="1400" spans="4:5" ht="12.75">
      <c r="D1400" t="s">
        <v>2205</v>
      </c>
      <c r="E1400" s="21" t="s">
        <v>720</v>
      </c>
    </row>
    <row r="1401" spans="4:5" ht="12.75">
      <c r="D1401" t="s">
        <v>2358</v>
      </c>
      <c r="E1401" s="21" t="s">
        <v>865</v>
      </c>
    </row>
    <row r="1402" spans="4:5" ht="12.75">
      <c r="D1402" t="s">
        <v>2479</v>
      </c>
      <c r="E1402" s="21" t="s">
        <v>980</v>
      </c>
    </row>
    <row r="1403" spans="4:5" ht="12.75">
      <c r="D1403" t="s">
        <v>2811</v>
      </c>
      <c r="E1403" s="21" t="s">
        <v>1307</v>
      </c>
    </row>
    <row r="1404" spans="4:5" ht="12.75">
      <c r="D1404" s="45" t="s">
        <v>1580</v>
      </c>
      <c r="E1404" s="46" t="s">
        <v>124</v>
      </c>
    </row>
    <row r="1405" spans="4:5" ht="12.75">
      <c r="D1405" t="s">
        <v>1780</v>
      </c>
      <c r="E1405" s="21" t="s">
        <v>310</v>
      </c>
    </row>
    <row r="1406" spans="4:5" ht="12.75">
      <c r="D1406" t="s">
        <v>1878</v>
      </c>
      <c r="E1406" s="21" t="s">
        <v>404</v>
      </c>
    </row>
    <row r="1407" spans="4:5" ht="12.75">
      <c r="D1407" t="s">
        <v>1928</v>
      </c>
      <c r="E1407" s="21" t="s">
        <v>454</v>
      </c>
    </row>
    <row r="1408" spans="4:5" ht="12.75">
      <c r="D1408" s="45" t="s">
        <v>2158</v>
      </c>
      <c r="E1408" s="46" t="s">
        <v>674</v>
      </c>
    </row>
    <row r="1409" spans="4:5" ht="12.75">
      <c r="D1409" t="s">
        <v>2252</v>
      </c>
      <c r="E1409" s="21" t="s">
        <v>766</v>
      </c>
    </row>
    <row r="1410" spans="4:5" ht="12.75">
      <c r="D1410" t="s">
        <v>2474</v>
      </c>
      <c r="E1410" s="21" t="s">
        <v>975</v>
      </c>
    </row>
    <row r="1411" spans="4:5" ht="12.75">
      <c r="D1411" t="s">
        <v>2715</v>
      </c>
      <c r="E1411" s="21" t="s">
        <v>1212</v>
      </c>
    </row>
    <row r="1412" spans="4:5" ht="12.75">
      <c r="D1412" t="s">
        <v>2810</v>
      </c>
      <c r="E1412" s="21" t="s">
        <v>1306</v>
      </c>
    </row>
    <row r="1413" spans="4:5" ht="12.75">
      <c r="D1413" t="s">
        <v>1626</v>
      </c>
      <c r="E1413" s="21" t="s">
        <v>169</v>
      </c>
    </row>
    <row r="1414" spans="4:5" ht="12.75">
      <c r="D1414" t="s">
        <v>1641</v>
      </c>
      <c r="E1414" s="21" t="s">
        <v>184</v>
      </c>
    </row>
    <row r="1415" spans="4:5" ht="12.75">
      <c r="D1415" t="s">
        <v>1683</v>
      </c>
      <c r="E1415" s="21" t="s">
        <v>221</v>
      </c>
    </row>
    <row r="1416" spans="4:5" ht="12.75">
      <c r="D1416" t="s">
        <v>1684</v>
      </c>
      <c r="E1416" s="21" t="s">
        <v>222</v>
      </c>
    </row>
    <row r="1417" spans="4:5" ht="12.75">
      <c r="D1417" t="s">
        <v>1734</v>
      </c>
      <c r="E1417" s="21" t="s">
        <v>268</v>
      </c>
    </row>
    <row r="1418" spans="4:5" ht="12.75">
      <c r="D1418" t="s">
        <v>1735</v>
      </c>
      <c r="E1418" s="21" t="s">
        <v>269</v>
      </c>
    </row>
    <row r="1419" spans="4:5" ht="12.75">
      <c r="D1419" t="s">
        <v>1743</v>
      </c>
      <c r="E1419" s="21" t="s">
        <v>277</v>
      </c>
    </row>
    <row r="1420" spans="4:5" ht="12.75">
      <c r="D1420" t="s">
        <v>1825</v>
      </c>
      <c r="E1420" s="21" t="s">
        <v>352</v>
      </c>
    </row>
    <row r="1421" spans="4:5" ht="12.75">
      <c r="D1421" t="s">
        <v>1857</v>
      </c>
      <c r="E1421" s="21" t="s">
        <v>383</v>
      </c>
    </row>
    <row r="1422" spans="4:5" ht="12.75">
      <c r="D1422" t="s">
        <v>1879</v>
      </c>
      <c r="E1422" s="21" t="s">
        <v>405</v>
      </c>
    </row>
    <row r="1423" spans="4:5" ht="12.75">
      <c r="D1423" s="45" t="s">
        <v>1902</v>
      </c>
      <c r="E1423" s="46" t="s">
        <v>428</v>
      </c>
    </row>
    <row r="1424" spans="4:5" ht="12.75">
      <c r="D1424" t="s">
        <v>1989</v>
      </c>
      <c r="E1424" s="21" t="s">
        <v>512</v>
      </c>
    </row>
    <row r="1425" spans="4:5" ht="12.75">
      <c r="D1425" t="s">
        <v>1998</v>
      </c>
      <c r="E1425" s="21" t="s">
        <v>521</v>
      </c>
    </row>
    <row r="1426" spans="4:5" ht="12.75">
      <c r="D1426" t="s">
        <v>2085</v>
      </c>
      <c r="E1426" s="21" t="s">
        <v>602</v>
      </c>
    </row>
    <row r="1427" spans="4:5" ht="12.75">
      <c r="D1427" t="s">
        <v>2086</v>
      </c>
      <c r="E1427" s="21" t="s">
        <v>603</v>
      </c>
    </row>
    <row r="1428" spans="4:5" ht="12.75">
      <c r="D1428" t="s">
        <v>2111</v>
      </c>
      <c r="E1428" s="21" t="s">
        <v>627</v>
      </c>
    </row>
    <row r="1429" spans="4:5" ht="12.75">
      <c r="D1429" t="s">
        <v>2177</v>
      </c>
      <c r="E1429" s="21" t="s">
        <v>693</v>
      </c>
    </row>
    <row r="1430" spans="4:5" ht="12.75">
      <c r="D1430" t="s">
        <v>2182</v>
      </c>
      <c r="E1430" s="21" t="s">
        <v>698</v>
      </c>
    </row>
    <row r="1431" spans="4:5" ht="12.75">
      <c r="D1431" t="s">
        <v>2265</v>
      </c>
      <c r="E1431" s="21" t="s">
        <v>779</v>
      </c>
    </row>
    <row r="1432" spans="4:5" ht="12.75">
      <c r="D1432" t="s">
        <v>2270</v>
      </c>
      <c r="E1432" s="21" t="s">
        <v>783</v>
      </c>
    </row>
    <row r="1433" spans="4:5" ht="12.75">
      <c r="D1433" t="s">
        <v>2338</v>
      </c>
      <c r="E1433" s="21" t="s">
        <v>845</v>
      </c>
    </row>
    <row r="1434" spans="4:5" ht="12.75">
      <c r="D1434" t="s">
        <v>2366</v>
      </c>
      <c r="E1434" s="21" t="s">
        <v>873</v>
      </c>
    </row>
    <row r="1435" spans="4:5" ht="12.75">
      <c r="D1435" t="s">
        <v>2432</v>
      </c>
      <c r="E1435" s="21" t="s">
        <v>936</v>
      </c>
    </row>
    <row r="1436" spans="4:5" ht="12.75">
      <c r="D1436" t="s">
        <v>2494</v>
      </c>
      <c r="E1436" s="21" t="s">
        <v>995</v>
      </c>
    </row>
    <row r="1437" spans="4:5" ht="12.75">
      <c r="D1437" t="s">
        <v>2643</v>
      </c>
      <c r="E1437" s="21" t="s">
        <v>1143</v>
      </c>
    </row>
    <row r="1438" spans="4:5" ht="12.75">
      <c r="D1438" t="s">
        <v>2752</v>
      </c>
      <c r="E1438" s="21" t="s">
        <v>1250</v>
      </c>
    </row>
    <row r="1439" spans="4:5" ht="12.75">
      <c r="D1439" t="s">
        <v>1566</v>
      </c>
      <c r="E1439" s="21" t="s">
        <v>113</v>
      </c>
    </row>
    <row r="1440" spans="4:5" ht="12.75">
      <c r="D1440" s="45" t="s">
        <v>1657</v>
      </c>
      <c r="E1440" s="46" t="s">
        <v>199</v>
      </c>
    </row>
    <row r="1441" spans="4:5" ht="12.75">
      <c r="D1441" s="45" t="s">
        <v>1747</v>
      </c>
      <c r="E1441" s="46" t="s">
        <v>281</v>
      </c>
    </row>
    <row r="1442" spans="4:5" ht="12.75">
      <c r="D1442" t="s">
        <v>1753</v>
      </c>
      <c r="E1442" s="21" t="s">
        <v>286</v>
      </c>
    </row>
    <row r="1443" spans="4:5" ht="12.75">
      <c r="D1443" s="45" t="s">
        <v>1775</v>
      </c>
      <c r="E1443" s="46" t="s">
        <v>305</v>
      </c>
    </row>
    <row r="1444" spans="4:5" ht="12.75">
      <c r="D1444" t="s">
        <v>1912</v>
      </c>
      <c r="E1444" s="21" t="s">
        <v>438</v>
      </c>
    </row>
    <row r="1445" spans="4:5" ht="12.75">
      <c r="D1445" s="45" t="s">
        <v>2063</v>
      </c>
      <c r="E1445" s="46" t="s">
        <v>580</v>
      </c>
    </row>
    <row r="1446" spans="4:5" ht="12.75">
      <c r="D1446" s="45" t="s">
        <v>2074</v>
      </c>
      <c r="E1446" s="46" t="s">
        <v>591</v>
      </c>
    </row>
    <row r="1447" spans="4:5" ht="12.75">
      <c r="D1447" t="s">
        <v>2076</v>
      </c>
      <c r="E1447" s="21" t="s">
        <v>593</v>
      </c>
    </row>
    <row r="1448" spans="4:5" ht="12.75">
      <c r="D1448" s="45" t="s">
        <v>2078</v>
      </c>
      <c r="E1448" s="46" t="s">
        <v>595</v>
      </c>
    </row>
    <row r="1449" spans="4:5" ht="12.75">
      <c r="D1449" t="s">
        <v>2110</v>
      </c>
      <c r="E1449" s="21" t="s">
        <v>626</v>
      </c>
    </row>
    <row r="1450" spans="4:5" ht="12.75">
      <c r="D1450" t="s">
        <v>2130</v>
      </c>
      <c r="E1450" s="21" t="s">
        <v>646</v>
      </c>
    </row>
    <row r="1451" spans="4:5" ht="12.75">
      <c r="D1451" t="s">
        <v>2187</v>
      </c>
      <c r="E1451" s="21" t="s">
        <v>703</v>
      </c>
    </row>
    <row r="1452" spans="4:5" ht="12.75">
      <c r="D1452" t="s">
        <v>2214</v>
      </c>
      <c r="E1452" s="21" t="s">
        <v>729</v>
      </c>
    </row>
    <row r="1453" spans="4:5" ht="12.75">
      <c r="D1453" s="45" t="s">
        <v>2264</v>
      </c>
      <c r="E1453" s="46" t="s">
        <v>778</v>
      </c>
    </row>
    <row r="1454" spans="4:5" ht="12.75">
      <c r="D1454" s="45" t="s">
        <v>2310</v>
      </c>
      <c r="E1454" s="46" t="s">
        <v>819</v>
      </c>
    </row>
    <row r="1455" spans="4:5" ht="12.75">
      <c r="D1455" t="s">
        <v>2320</v>
      </c>
      <c r="E1455" s="21" t="s">
        <v>3290</v>
      </c>
    </row>
    <row r="1456" spans="4:5" ht="12.75">
      <c r="D1456" s="45" t="s">
        <v>2351</v>
      </c>
      <c r="E1456" s="46" t="s">
        <v>858</v>
      </c>
    </row>
    <row r="1457" spans="4:5" ht="12.75">
      <c r="D1457" t="s">
        <v>2364</v>
      </c>
      <c r="E1457" s="21" t="s">
        <v>871</v>
      </c>
    </row>
    <row r="1458" spans="4:5" ht="12.75">
      <c r="D1458" t="s">
        <v>2387</v>
      </c>
      <c r="E1458" s="21" t="s">
        <v>893</v>
      </c>
    </row>
    <row r="1459" spans="4:5" ht="12.75">
      <c r="D1459" t="s">
        <v>2418</v>
      </c>
      <c r="E1459" s="21" t="s">
        <v>922</v>
      </c>
    </row>
    <row r="1460" spans="4:5" ht="12.75">
      <c r="D1460" t="s">
        <v>2616</v>
      </c>
      <c r="E1460" s="21" t="s">
        <v>1116</v>
      </c>
    </row>
    <row r="1461" spans="4:5" ht="12.75">
      <c r="D1461" t="s">
        <v>2914</v>
      </c>
      <c r="E1461" s="21" t="s">
        <v>1405</v>
      </c>
    </row>
    <row r="1462" spans="4:5" ht="12.75">
      <c r="D1462" t="s">
        <v>2940</v>
      </c>
      <c r="E1462" s="21" t="s">
        <v>1429</v>
      </c>
    </row>
    <row r="1463" spans="4:5" ht="12.75">
      <c r="D1463" s="45" t="s">
        <v>1836</v>
      </c>
      <c r="E1463" s="46" t="s">
        <v>362</v>
      </c>
    </row>
    <row r="1464" spans="4:5" ht="12.75">
      <c r="D1464" t="s">
        <v>1987</v>
      </c>
      <c r="E1464" s="21" t="s">
        <v>510</v>
      </c>
    </row>
    <row r="1465" spans="4:5" ht="12.75">
      <c r="D1465" t="s">
        <v>2186</v>
      </c>
      <c r="E1465" s="21" t="s">
        <v>702</v>
      </c>
    </row>
    <row r="1466" spans="4:5" ht="12.75">
      <c r="D1466" t="s">
        <v>2493</v>
      </c>
      <c r="E1466" s="21" t="s">
        <v>994</v>
      </c>
    </row>
    <row r="1467" spans="4:5" ht="12.75">
      <c r="D1467" t="s">
        <v>2768</v>
      </c>
      <c r="E1467" s="21" t="s">
        <v>1265</v>
      </c>
    </row>
    <row r="1468" spans="4:5" ht="12.75">
      <c r="D1468" t="s">
        <v>2921</v>
      </c>
      <c r="E1468" s="21" t="s">
        <v>1412</v>
      </c>
    </row>
    <row r="1469" spans="4:5" ht="12.75">
      <c r="D1469" t="s">
        <v>1595</v>
      </c>
      <c r="E1469" s="21" t="s">
        <v>139</v>
      </c>
    </row>
    <row r="1470" spans="4:5" ht="12.75">
      <c r="D1470" t="s">
        <v>3195</v>
      </c>
      <c r="E1470" s="21" t="s">
        <v>3291</v>
      </c>
    </row>
    <row r="1471" spans="4:5" ht="12.75">
      <c r="D1471" t="s">
        <v>2015</v>
      </c>
      <c r="E1471" s="21" t="s">
        <v>536</v>
      </c>
    </row>
    <row r="1472" spans="4:5" ht="12.75">
      <c r="D1472" t="s">
        <v>2249</v>
      </c>
      <c r="E1472" s="21" t="s">
        <v>763</v>
      </c>
    </row>
    <row r="1473" spans="4:5" ht="12.75">
      <c r="D1473" t="s">
        <v>2383</v>
      </c>
      <c r="E1473" s="21" t="s">
        <v>889</v>
      </c>
    </row>
    <row r="1474" spans="4:5" ht="12.75">
      <c r="D1474" t="s">
        <v>2644</v>
      </c>
      <c r="E1474" s="21" t="s">
        <v>1144</v>
      </c>
    </row>
    <row r="1475" spans="4:5" ht="12.75">
      <c r="D1475" t="s">
        <v>2796</v>
      </c>
      <c r="E1475" s="21" t="s">
        <v>1293</v>
      </c>
    </row>
    <row r="1476" spans="4:5" ht="12.75">
      <c r="D1476" t="s">
        <v>2854</v>
      </c>
      <c r="E1476" s="21" t="s">
        <v>1348</v>
      </c>
    </row>
    <row r="1477" spans="4:5" ht="12.75">
      <c r="D1477" t="s">
        <v>2865</v>
      </c>
      <c r="E1477" s="21" t="s">
        <v>1359</v>
      </c>
    </row>
    <row r="1478" spans="4:5" ht="12.75">
      <c r="D1478" t="s">
        <v>2895</v>
      </c>
      <c r="E1478" s="21" t="s">
        <v>1388</v>
      </c>
    </row>
    <row r="1479" spans="4:5" ht="12.75">
      <c r="D1479" t="s">
        <v>2956</v>
      </c>
      <c r="E1479" s="21" t="s">
        <v>1445</v>
      </c>
    </row>
    <row r="1480" spans="4:5" ht="12.75">
      <c r="D1480" t="s">
        <v>2979</v>
      </c>
      <c r="E1480" s="21" t="s">
        <v>1463</v>
      </c>
    </row>
    <row r="1481" spans="4:5" ht="12.75">
      <c r="D1481" t="s">
        <v>1614</v>
      </c>
      <c r="E1481" s="21" t="s">
        <v>157</v>
      </c>
    </row>
    <row r="1482" spans="4:5" ht="12.75">
      <c r="D1482" t="s">
        <v>1682</v>
      </c>
      <c r="E1482" s="21" t="s">
        <v>220</v>
      </c>
    </row>
    <row r="1483" spans="4:5" ht="12.75">
      <c r="D1483" t="s">
        <v>1828</v>
      </c>
      <c r="E1483" s="21" t="s">
        <v>355</v>
      </c>
    </row>
    <row r="1484" spans="4:5" ht="12.75">
      <c r="D1484" t="s">
        <v>1873</v>
      </c>
      <c r="E1484" s="21" t="s">
        <v>399</v>
      </c>
    </row>
    <row r="1485" spans="4:5" ht="12.75">
      <c r="D1485" t="s">
        <v>2129</v>
      </c>
      <c r="E1485" s="21" t="s">
        <v>645</v>
      </c>
    </row>
    <row r="1486" spans="4:5" ht="12.75">
      <c r="D1486" t="s">
        <v>2198</v>
      </c>
      <c r="E1486" s="21" t="s">
        <v>713</v>
      </c>
    </row>
    <row r="1487" spans="4:5" ht="12.75">
      <c r="D1487" t="s">
        <v>2301</v>
      </c>
      <c r="E1487" s="21" t="s">
        <v>810</v>
      </c>
    </row>
    <row r="1488" spans="4:5" ht="12.75">
      <c r="D1488" t="s">
        <v>2816</v>
      </c>
      <c r="E1488" s="21" t="s">
        <v>1312</v>
      </c>
    </row>
    <row r="1489" spans="4:5" ht="12.75">
      <c r="D1489" t="s">
        <v>3025</v>
      </c>
      <c r="E1489" s="21" t="s">
        <v>1507</v>
      </c>
    </row>
    <row r="1490" spans="4:5" ht="12.75">
      <c r="D1490" t="s">
        <v>1911</v>
      </c>
      <c r="E1490" s="21" t="s">
        <v>437</v>
      </c>
    </row>
    <row r="1491" spans="4:5" ht="12.75">
      <c r="D1491" t="s">
        <v>1918</v>
      </c>
      <c r="E1491" s="21" t="s">
        <v>444</v>
      </c>
    </row>
    <row r="1492" spans="4:5" ht="12.75">
      <c r="D1492" t="s">
        <v>2208</v>
      </c>
      <c r="E1492" s="21" t="s">
        <v>723</v>
      </c>
    </row>
    <row r="1493" spans="4:5" ht="12.75">
      <c r="D1493" t="s">
        <v>2300</v>
      </c>
      <c r="E1493" s="21" t="s">
        <v>809</v>
      </c>
    </row>
    <row r="1494" spans="4:5" ht="12.75">
      <c r="D1494" t="s">
        <v>2891</v>
      </c>
      <c r="E1494" s="21" t="s">
        <v>1384</v>
      </c>
    </row>
    <row r="1495" spans="4:5" ht="12.75">
      <c r="D1495" t="s">
        <v>2962</v>
      </c>
      <c r="E1495" s="21" t="s">
        <v>1449</v>
      </c>
    </row>
    <row r="1496" spans="4:5" ht="12.75">
      <c r="D1496" t="s">
        <v>2969</v>
      </c>
      <c r="E1496" s="21" t="s">
        <v>1455</v>
      </c>
    </row>
    <row r="1497" spans="4:5" ht="12.75">
      <c r="D1497" t="s">
        <v>2970</v>
      </c>
      <c r="E1497" s="21" t="s">
        <v>1456</v>
      </c>
    </row>
    <row r="1498" spans="4:5" ht="12.75">
      <c r="D1498" t="s">
        <v>1637</v>
      </c>
      <c r="E1498" s="21" t="s">
        <v>180</v>
      </c>
    </row>
    <row r="1499" spans="4:5" ht="12.75">
      <c r="D1499" t="s">
        <v>1697</v>
      </c>
      <c r="E1499" s="21" t="s">
        <v>234</v>
      </c>
    </row>
    <row r="1500" spans="4:5" ht="12.75">
      <c r="D1500" t="s">
        <v>1750</v>
      </c>
      <c r="E1500" s="21" t="s">
        <v>284</v>
      </c>
    </row>
    <row r="1501" spans="4:5" ht="12.75">
      <c r="D1501" t="s">
        <v>1864</v>
      </c>
      <c r="E1501" s="21" t="s">
        <v>390</v>
      </c>
    </row>
    <row r="1502" spans="4:5" ht="12.75">
      <c r="D1502" s="45" t="s">
        <v>1933</v>
      </c>
      <c r="E1502" s="46" t="s">
        <v>458</v>
      </c>
    </row>
    <row r="1503" spans="4:5" ht="12.75">
      <c r="D1503" t="s">
        <v>2017</v>
      </c>
      <c r="E1503" s="21" t="s">
        <v>538</v>
      </c>
    </row>
    <row r="1504" spans="4:5" ht="12.75">
      <c r="D1504" t="s">
        <v>2159</v>
      </c>
      <c r="E1504" s="21" t="s">
        <v>675</v>
      </c>
    </row>
    <row r="1505" spans="4:5" ht="12.75">
      <c r="D1505" t="s">
        <v>2236</v>
      </c>
      <c r="E1505" s="21" t="s">
        <v>750</v>
      </c>
    </row>
    <row r="1506" spans="4:5" ht="12.75">
      <c r="D1506" s="45" t="s">
        <v>2309</v>
      </c>
      <c r="E1506" s="46" t="s">
        <v>818</v>
      </c>
    </row>
    <row r="1507" spans="4:5" ht="12.75">
      <c r="D1507" t="s">
        <v>2318</v>
      </c>
      <c r="E1507" s="21" t="s">
        <v>827</v>
      </c>
    </row>
    <row r="1508" spans="4:5" ht="12.75">
      <c r="D1508" t="s">
        <v>2340</v>
      </c>
      <c r="E1508" s="21" t="s">
        <v>847</v>
      </c>
    </row>
    <row r="1509" spans="4:5" ht="12.75">
      <c r="D1509" t="s">
        <v>2959</v>
      </c>
      <c r="E1509" s="21" t="s">
        <v>1447</v>
      </c>
    </row>
  </sheetData>
  <sheetProtection password="CB5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2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1.57421875" style="26" customWidth="1"/>
    <col min="2" max="2" width="28.8515625" style="26" customWidth="1"/>
    <col min="3" max="4" width="31.7109375" style="26" customWidth="1"/>
    <col min="5" max="5" width="25.7109375" style="26" customWidth="1"/>
    <col min="6" max="6" width="16.7109375" style="25" customWidth="1"/>
    <col min="7" max="7" width="16.57421875" style="26" customWidth="1"/>
    <col min="8" max="8" width="20.7109375" style="26" customWidth="1"/>
    <col min="9" max="9" width="17.57421875" style="26" customWidth="1"/>
    <col min="10" max="14" width="20.421875" style="26" customWidth="1"/>
    <col min="15" max="15" width="10.140625" style="36" hidden="1" customWidth="1"/>
    <col min="16" max="16" width="9.140625" style="32" hidden="1" customWidth="1"/>
    <col min="17" max="17" width="9.140625" style="32" customWidth="1"/>
    <col min="18" max="19" width="9.140625" style="41" customWidth="1"/>
    <col min="20" max="21" width="9.140625" style="26" customWidth="1"/>
    <col min="22" max="22" width="9.57421875" style="26" bestFit="1" customWidth="1"/>
    <col min="23" max="16384" width="9.140625" style="26" customWidth="1"/>
  </cols>
  <sheetData>
    <row r="1" ht="18">
      <c r="A1" s="65" t="s">
        <v>3409</v>
      </c>
    </row>
    <row r="2" ht="18">
      <c r="A2" s="65" t="s">
        <v>3393</v>
      </c>
    </row>
    <row r="3" ht="16.5" thickBot="1">
      <c r="A3" s="63"/>
    </row>
    <row r="4" spans="1:27" s="50" customFormat="1" ht="16.5" customHeight="1" thickBot="1">
      <c r="A4" s="54" t="s">
        <v>77</v>
      </c>
      <c r="B4" s="37"/>
      <c r="C4" s="55" t="str">
        <f>IF(B4,"null","ATTENZIONE!!! MANCA LA DENOMINAZIONE DELL'AMBITO")</f>
        <v>ATTENZIONE!!! MANCA LA DENOMINAZIONE DELL'AMBITO</v>
      </c>
      <c r="E4" s="51"/>
      <c r="F4" s="51"/>
      <c r="Q4" s="52"/>
      <c r="U4" s="53"/>
      <c r="V4" s="53"/>
      <c r="W4" s="53"/>
      <c r="X4" s="51"/>
      <c r="Y4" s="51"/>
      <c r="Z4" s="51"/>
      <c r="AA4" s="51"/>
    </row>
    <row r="5" spans="1:27" s="50" customFormat="1" ht="16.5" customHeight="1" thickBot="1">
      <c r="A5" s="54" t="s">
        <v>78</v>
      </c>
      <c r="B5" s="56" t="str">
        <f>IF(ISERROR(VLOOKUP(B4,Label!$A$2:$B$92,2,FALSE))," ",VLOOKUP(B4,Label!$A$2:$B$92,2,FALSE))</f>
        <v> </v>
      </c>
      <c r="E5" s="51"/>
      <c r="F5" s="51"/>
      <c r="Q5" s="52"/>
      <c r="U5" s="53"/>
      <c r="V5" s="53"/>
      <c r="W5" s="53"/>
      <c r="X5" s="51"/>
      <c r="Y5" s="51"/>
      <c r="Z5" s="51"/>
      <c r="AA5" s="51"/>
    </row>
    <row r="6" spans="2:19" s="12" customFormat="1" ht="15" customHeight="1">
      <c r="B6" s="1"/>
      <c r="C6" s="6"/>
      <c r="D6" s="22"/>
      <c r="F6" s="19"/>
      <c r="G6" s="4"/>
      <c r="H6" s="4"/>
      <c r="I6" s="4"/>
      <c r="J6" s="5"/>
      <c r="K6" s="5"/>
      <c r="L6" s="5"/>
      <c r="M6" s="8"/>
      <c r="N6" s="8">
        <f>SUM(N9:N430)</f>
        <v>0</v>
      </c>
      <c r="O6" s="36"/>
      <c r="P6" s="42"/>
      <c r="Q6" s="42"/>
      <c r="R6" s="39"/>
      <c r="S6" s="39"/>
    </row>
    <row r="7" spans="1:19" s="9" customFormat="1" ht="21.75" customHeight="1" thickBot="1">
      <c r="A7" s="77" t="s">
        <v>100</v>
      </c>
      <c r="B7" s="77"/>
      <c r="C7" s="77"/>
      <c r="D7" s="77"/>
      <c r="E7" s="77"/>
      <c r="F7" s="77"/>
      <c r="G7" s="77"/>
      <c r="H7" s="77"/>
      <c r="I7" s="78"/>
      <c r="J7" s="79" t="s">
        <v>3404</v>
      </c>
      <c r="K7" s="77"/>
      <c r="L7" s="77"/>
      <c r="M7" s="78"/>
      <c r="N7" s="80" t="s">
        <v>3412</v>
      </c>
      <c r="O7" s="36"/>
      <c r="P7" s="43"/>
      <c r="Q7" s="43"/>
      <c r="R7" s="40"/>
      <c r="S7" s="40"/>
    </row>
    <row r="8" spans="1:19" s="9" customFormat="1" ht="83.25" customHeight="1">
      <c r="A8" s="14" t="s">
        <v>3407</v>
      </c>
      <c r="B8" s="14" t="s">
        <v>3395</v>
      </c>
      <c r="C8" s="14" t="s">
        <v>3394</v>
      </c>
      <c r="D8" s="14" t="s">
        <v>3400</v>
      </c>
      <c r="E8" s="14" t="s">
        <v>3401</v>
      </c>
      <c r="F8" s="20" t="s">
        <v>3411</v>
      </c>
      <c r="G8" s="15" t="s">
        <v>3402</v>
      </c>
      <c r="H8" s="14" t="s">
        <v>1535</v>
      </c>
      <c r="I8" s="61" t="s">
        <v>3403</v>
      </c>
      <c r="J8" s="16" t="s">
        <v>3408</v>
      </c>
      <c r="K8" s="13" t="s">
        <v>3405</v>
      </c>
      <c r="L8" s="13" t="s">
        <v>3410</v>
      </c>
      <c r="M8" s="76" t="s">
        <v>3406</v>
      </c>
      <c r="N8" s="80"/>
      <c r="O8" s="36"/>
      <c r="P8" s="43"/>
      <c r="Q8" s="43"/>
      <c r="R8" s="40"/>
      <c r="S8" s="40"/>
    </row>
    <row r="9" spans="1:19" s="7" customFormat="1" ht="13.5">
      <c r="A9" s="74"/>
      <c r="B9" s="2"/>
      <c r="C9" s="18"/>
      <c r="D9" s="27"/>
      <c r="E9" s="3"/>
      <c r="F9" s="33"/>
      <c r="G9" s="28" t="e">
        <f>VLOOKUP(F9,Foglio1!$F$2:$G$1509,2,FALSE)</f>
        <v>#N/A</v>
      </c>
      <c r="H9" s="29"/>
      <c r="I9" s="2"/>
      <c r="J9" s="10"/>
      <c r="K9" s="10"/>
      <c r="L9" s="10"/>
      <c r="M9" s="11"/>
      <c r="N9" s="11"/>
      <c r="O9" s="44">
        <f>COUNTBLANK(A9:N9)</f>
        <v>13</v>
      </c>
      <c r="P9" s="32" t="str">
        <f>IF(OR(A9="",O9=0),"OK","KO")</f>
        <v>OK</v>
      </c>
      <c r="Q9" s="73">
        <f>IF(P9="KO","ATTENZIONE!!! TUTTI I CAMPI SONO OBBLIGATORI","")</f>
      </c>
      <c r="R9" s="17"/>
      <c r="S9" s="38"/>
    </row>
    <row r="10" spans="1:18" ht="13.5">
      <c r="A10" s="74"/>
      <c r="B10" s="2"/>
      <c r="C10" s="18"/>
      <c r="D10" s="27"/>
      <c r="E10" s="3"/>
      <c r="F10" s="33"/>
      <c r="G10" s="28" t="e">
        <f>VLOOKUP(F10,Foglio1!$F$2:$G$1509,2,FALSE)</f>
        <v>#N/A</v>
      </c>
      <c r="H10" s="29"/>
      <c r="I10" s="2"/>
      <c r="J10" s="10"/>
      <c r="K10" s="10"/>
      <c r="L10" s="10"/>
      <c r="M10" s="11"/>
      <c r="N10" s="11"/>
      <c r="O10" s="44">
        <f aca="true" t="shared" si="0" ref="O10:O73">COUNTBLANK(A10:N10)</f>
        <v>13</v>
      </c>
      <c r="P10" s="32" t="str">
        <f aca="true" t="shared" si="1" ref="P10:P73">IF(OR(A10="",O10=0),"OK","KO")</f>
        <v>OK</v>
      </c>
      <c r="Q10" s="73">
        <f aca="true" t="shared" si="2" ref="Q10:Q73">IF(P10="KO","ATTENZIONE!!! TUTTI I CAMPI SONO OBBLIGATORI","")</f>
      </c>
      <c r="R10" s="17">
        <f aca="true" t="shared" si="3" ref="R10:R73">IF(AND(O10="KO",OR(COUNTBLANK(A10:F10)&lt;&gt;COLUMNS(A10:F10),COUNTBLANK(H10:L10)&lt;&gt;COLUMNS(H10:L10),COUNTBLANK(M10:M10)&lt;&gt;COLUMNS(M10:M10))),"ATTENZIONE!!! NON TUTTI I CAMPI OBBLIGATORI SONO STATI COMPILATI","")</f>
      </c>
    </row>
    <row r="11" spans="1:18" ht="13.5">
      <c r="A11" s="74"/>
      <c r="B11" s="2"/>
      <c r="C11" s="18"/>
      <c r="D11" s="27"/>
      <c r="E11" s="3"/>
      <c r="F11" s="33"/>
      <c r="G11" s="28" t="e">
        <f>VLOOKUP(F11,Foglio1!$F$2:$G$1509,2,FALSE)</f>
        <v>#N/A</v>
      </c>
      <c r="H11" s="29"/>
      <c r="I11" s="2"/>
      <c r="J11" s="10"/>
      <c r="K11" s="10"/>
      <c r="L11" s="10"/>
      <c r="M11" s="11"/>
      <c r="N11" s="11"/>
      <c r="O11" s="44">
        <f t="shared" si="0"/>
        <v>13</v>
      </c>
      <c r="P11" s="32" t="str">
        <f t="shared" si="1"/>
        <v>OK</v>
      </c>
      <c r="Q11" s="73">
        <f t="shared" si="2"/>
      </c>
      <c r="R11" s="17">
        <f t="shared" si="3"/>
      </c>
    </row>
    <row r="12" spans="1:18" ht="13.5">
      <c r="A12" s="74"/>
      <c r="B12" s="2"/>
      <c r="C12" s="18"/>
      <c r="D12" s="27"/>
      <c r="E12" s="3"/>
      <c r="F12" s="33"/>
      <c r="G12" s="28" t="e">
        <f>VLOOKUP(F12,Foglio1!$F$2:$G$1509,2,FALSE)</f>
        <v>#N/A</v>
      </c>
      <c r="H12" s="29"/>
      <c r="I12" s="2"/>
      <c r="J12" s="10"/>
      <c r="K12" s="10"/>
      <c r="L12" s="10"/>
      <c r="M12" s="11"/>
      <c r="N12" s="11"/>
      <c r="O12" s="44">
        <f t="shared" si="0"/>
        <v>13</v>
      </c>
      <c r="P12" s="32" t="str">
        <f t="shared" si="1"/>
        <v>OK</v>
      </c>
      <c r="Q12" s="73">
        <f t="shared" si="2"/>
      </c>
      <c r="R12" s="17">
        <f t="shared" si="3"/>
      </c>
    </row>
    <row r="13" spans="1:18" ht="13.5">
      <c r="A13" s="74"/>
      <c r="B13" s="2"/>
      <c r="C13" s="18"/>
      <c r="D13" s="27"/>
      <c r="E13" s="3"/>
      <c r="F13" s="33"/>
      <c r="G13" s="28" t="e">
        <f>VLOOKUP(F13,Foglio1!$F$2:$G$1509,2,FALSE)</f>
        <v>#N/A</v>
      </c>
      <c r="H13" s="29"/>
      <c r="I13" s="2"/>
      <c r="J13" s="10"/>
      <c r="K13" s="10"/>
      <c r="L13" s="10"/>
      <c r="M13" s="11"/>
      <c r="N13" s="11"/>
      <c r="O13" s="44">
        <f t="shared" si="0"/>
        <v>13</v>
      </c>
      <c r="P13" s="32" t="str">
        <f t="shared" si="1"/>
        <v>OK</v>
      </c>
      <c r="Q13" s="73">
        <f t="shared" si="2"/>
      </c>
      <c r="R13" s="17">
        <f t="shared" si="3"/>
      </c>
    </row>
    <row r="14" spans="1:18" ht="13.5">
      <c r="A14" s="74"/>
      <c r="B14" s="2"/>
      <c r="C14" s="18"/>
      <c r="D14" s="27"/>
      <c r="E14" s="3"/>
      <c r="F14" s="33"/>
      <c r="G14" s="28" t="e">
        <f>VLOOKUP(F14,Foglio1!$F$2:$G$1509,2,FALSE)</f>
        <v>#N/A</v>
      </c>
      <c r="H14" s="29"/>
      <c r="I14" s="2"/>
      <c r="J14" s="10"/>
      <c r="K14" s="10"/>
      <c r="L14" s="10"/>
      <c r="M14" s="11"/>
      <c r="N14" s="11"/>
      <c r="O14" s="44">
        <f t="shared" si="0"/>
        <v>13</v>
      </c>
      <c r="P14" s="32" t="str">
        <f t="shared" si="1"/>
        <v>OK</v>
      </c>
      <c r="Q14" s="73">
        <f t="shared" si="2"/>
      </c>
      <c r="R14" s="17">
        <f t="shared" si="3"/>
      </c>
    </row>
    <row r="15" spans="1:18" ht="13.5">
      <c r="A15" s="74"/>
      <c r="B15" s="2"/>
      <c r="C15" s="18"/>
      <c r="D15" s="27"/>
      <c r="E15" s="3"/>
      <c r="F15" s="33"/>
      <c r="G15" s="28" t="e">
        <f>VLOOKUP(F15,Foglio1!$F$2:$G$1509,2,FALSE)</f>
        <v>#N/A</v>
      </c>
      <c r="H15" s="29"/>
      <c r="I15" s="2"/>
      <c r="J15" s="10"/>
      <c r="K15" s="10"/>
      <c r="L15" s="10"/>
      <c r="M15" s="11"/>
      <c r="N15" s="11"/>
      <c r="O15" s="44">
        <f t="shared" si="0"/>
        <v>13</v>
      </c>
      <c r="P15" s="32" t="str">
        <f t="shared" si="1"/>
        <v>OK</v>
      </c>
      <c r="Q15" s="73">
        <f t="shared" si="2"/>
      </c>
      <c r="R15" s="17">
        <f t="shared" si="3"/>
      </c>
    </row>
    <row r="16" spans="1:18" ht="13.5">
      <c r="A16" s="74"/>
      <c r="B16" s="2"/>
      <c r="C16" s="18"/>
      <c r="D16" s="27"/>
      <c r="E16" s="3"/>
      <c r="F16" s="33"/>
      <c r="G16" s="28" t="e">
        <f>VLOOKUP(F16,Foglio1!$F$2:$G$1509,2,FALSE)</f>
        <v>#N/A</v>
      </c>
      <c r="H16" s="29"/>
      <c r="I16" s="2"/>
      <c r="J16" s="10"/>
      <c r="K16" s="10"/>
      <c r="L16" s="10"/>
      <c r="M16" s="11"/>
      <c r="N16" s="11"/>
      <c r="O16" s="44">
        <f t="shared" si="0"/>
        <v>13</v>
      </c>
      <c r="P16" s="32" t="str">
        <f t="shared" si="1"/>
        <v>OK</v>
      </c>
      <c r="Q16" s="73">
        <f t="shared" si="2"/>
      </c>
      <c r="R16" s="17">
        <f t="shared" si="3"/>
      </c>
    </row>
    <row r="17" spans="1:18" ht="13.5">
      <c r="A17" s="74"/>
      <c r="B17" s="2"/>
      <c r="C17" s="18"/>
      <c r="D17" s="27"/>
      <c r="E17" s="3"/>
      <c r="F17" s="33"/>
      <c r="G17" s="28" t="e">
        <f>VLOOKUP(F17,Foglio1!$F$2:$G$1509,2,FALSE)</f>
        <v>#N/A</v>
      </c>
      <c r="H17" s="29"/>
      <c r="I17" s="2"/>
      <c r="J17" s="10"/>
      <c r="K17" s="10"/>
      <c r="L17" s="10"/>
      <c r="M17" s="11"/>
      <c r="N17" s="11"/>
      <c r="O17" s="44">
        <f t="shared" si="0"/>
        <v>13</v>
      </c>
      <c r="P17" s="32" t="str">
        <f t="shared" si="1"/>
        <v>OK</v>
      </c>
      <c r="Q17" s="73">
        <f t="shared" si="2"/>
      </c>
      <c r="R17" s="17">
        <f t="shared" si="3"/>
      </c>
    </row>
    <row r="18" spans="1:18" ht="13.5">
      <c r="A18" s="74"/>
      <c r="B18" s="2"/>
      <c r="C18" s="18"/>
      <c r="D18" s="27"/>
      <c r="E18" s="3"/>
      <c r="F18" s="33"/>
      <c r="G18" s="28" t="e">
        <f>VLOOKUP(F18,Foglio1!$F$2:$G$1509,2,FALSE)</f>
        <v>#N/A</v>
      </c>
      <c r="H18" s="29"/>
      <c r="I18" s="2"/>
      <c r="J18" s="10"/>
      <c r="K18" s="10"/>
      <c r="L18" s="10"/>
      <c r="M18" s="11"/>
      <c r="N18" s="11"/>
      <c r="O18" s="44">
        <f t="shared" si="0"/>
        <v>13</v>
      </c>
      <c r="P18" s="32" t="str">
        <f t="shared" si="1"/>
        <v>OK</v>
      </c>
      <c r="Q18" s="73">
        <f t="shared" si="2"/>
      </c>
      <c r="R18" s="17">
        <f t="shared" si="3"/>
      </c>
    </row>
    <row r="19" spans="1:18" ht="13.5">
      <c r="A19" s="74"/>
      <c r="B19" s="2"/>
      <c r="C19" s="18"/>
      <c r="D19" s="27"/>
      <c r="E19" s="3"/>
      <c r="F19" s="33"/>
      <c r="G19" s="28" t="e">
        <f>VLOOKUP(F19,Foglio1!$F$2:$G$1509,2,FALSE)</f>
        <v>#N/A</v>
      </c>
      <c r="H19" s="29"/>
      <c r="I19" s="2"/>
      <c r="J19" s="10"/>
      <c r="K19" s="10"/>
      <c r="L19" s="10"/>
      <c r="M19" s="11"/>
      <c r="N19" s="11"/>
      <c r="O19" s="44">
        <f t="shared" si="0"/>
        <v>13</v>
      </c>
      <c r="P19" s="32" t="str">
        <f t="shared" si="1"/>
        <v>OK</v>
      </c>
      <c r="Q19" s="73">
        <f t="shared" si="2"/>
      </c>
      <c r="R19" s="17">
        <f t="shared" si="3"/>
      </c>
    </row>
    <row r="20" spans="1:18" ht="13.5">
      <c r="A20" s="74"/>
      <c r="B20" s="2"/>
      <c r="C20" s="18"/>
      <c r="D20" s="27"/>
      <c r="E20" s="3"/>
      <c r="F20" s="33"/>
      <c r="G20" s="28" t="e">
        <f>VLOOKUP(F20,Foglio1!$F$2:$G$1509,2,FALSE)</f>
        <v>#N/A</v>
      </c>
      <c r="H20" s="29"/>
      <c r="I20" s="2"/>
      <c r="J20" s="10"/>
      <c r="K20" s="10"/>
      <c r="L20" s="10"/>
      <c r="M20" s="11"/>
      <c r="N20" s="11"/>
      <c r="O20" s="44">
        <f t="shared" si="0"/>
        <v>13</v>
      </c>
      <c r="P20" s="32" t="str">
        <f t="shared" si="1"/>
        <v>OK</v>
      </c>
      <c r="Q20" s="73">
        <f t="shared" si="2"/>
      </c>
      <c r="R20" s="17">
        <f t="shared" si="3"/>
      </c>
    </row>
    <row r="21" spans="1:18" ht="13.5">
      <c r="A21" s="74"/>
      <c r="B21" s="2"/>
      <c r="C21" s="18"/>
      <c r="D21" s="27"/>
      <c r="E21" s="3"/>
      <c r="F21" s="33"/>
      <c r="G21" s="28" t="e">
        <f>VLOOKUP(F21,Foglio1!$F$2:$G$1509,2,FALSE)</f>
        <v>#N/A</v>
      </c>
      <c r="H21" s="29"/>
      <c r="I21" s="2"/>
      <c r="J21" s="10"/>
      <c r="K21" s="10"/>
      <c r="L21" s="10"/>
      <c r="M21" s="11"/>
      <c r="N21" s="11"/>
      <c r="O21" s="44">
        <f t="shared" si="0"/>
        <v>13</v>
      </c>
      <c r="P21" s="32" t="str">
        <f t="shared" si="1"/>
        <v>OK</v>
      </c>
      <c r="Q21" s="73">
        <f t="shared" si="2"/>
      </c>
      <c r="R21" s="17">
        <f t="shared" si="3"/>
      </c>
    </row>
    <row r="22" spans="1:18" ht="13.5">
      <c r="A22" s="74"/>
      <c r="B22" s="2"/>
      <c r="C22" s="18"/>
      <c r="D22" s="27"/>
      <c r="E22" s="3"/>
      <c r="F22" s="33"/>
      <c r="G22" s="28" t="e">
        <f>VLOOKUP(F22,Foglio1!$F$2:$G$1509,2,FALSE)</f>
        <v>#N/A</v>
      </c>
      <c r="H22" s="29"/>
      <c r="I22" s="2"/>
      <c r="J22" s="10"/>
      <c r="K22" s="10"/>
      <c r="L22" s="10"/>
      <c r="M22" s="11"/>
      <c r="N22" s="11"/>
      <c r="O22" s="44">
        <f t="shared" si="0"/>
        <v>13</v>
      </c>
      <c r="P22" s="32" t="str">
        <f t="shared" si="1"/>
        <v>OK</v>
      </c>
      <c r="Q22" s="73">
        <f t="shared" si="2"/>
      </c>
      <c r="R22" s="17">
        <f t="shared" si="3"/>
      </c>
    </row>
    <row r="23" spans="1:18" ht="13.5">
      <c r="A23" s="74"/>
      <c r="B23" s="2"/>
      <c r="C23" s="18"/>
      <c r="D23" s="27"/>
      <c r="E23" s="3"/>
      <c r="F23" s="33"/>
      <c r="G23" s="28" t="e">
        <f>VLOOKUP(F23,Foglio1!$F$2:$G$1509,2,FALSE)</f>
        <v>#N/A</v>
      </c>
      <c r="H23" s="29"/>
      <c r="I23" s="2"/>
      <c r="J23" s="10"/>
      <c r="K23" s="10"/>
      <c r="L23" s="10"/>
      <c r="M23" s="11"/>
      <c r="N23" s="11"/>
      <c r="O23" s="44">
        <f t="shared" si="0"/>
        <v>13</v>
      </c>
      <c r="P23" s="32" t="str">
        <f t="shared" si="1"/>
        <v>OK</v>
      </c>
      <c r="Q23" s="73">
        <f t="shared" si="2"/>
      </c>
      <c r="R23" s="17">
        <f t="shared" si="3"/>
      </c>
    </row>
    <row r="24" spans="1:18" ht="13.5">
      <c r="A24" s="74"/>
      <c r="B24" s="2"/>
      <c r="C24" s="18"/>
      <c r="D24" s="27"/>
      <c r="E24" s="3"/>
      <c r="F24" s="33"/>
      <c r="G24" s="28" t="e">
        <f>VLOOKUP(F24,Foglio1!$F$2:$G$1509,2,FALSE)</f>
        <v>#N/A</v>
      </c>
      <c r="H24" s="29"/>
      <c r="I24" s="2"/>
      <c r="J24" s="10"/>
      <c r="K24" s="10"/>
      <c r="L24" s="10"/>
      <c r="M24" s="11"/>
      <c r="N24" s="11"/>
      <c r="O24" s="44">
        <f t="shared" si="0"/>
        <v>13</v>
      </c>
      <c r="P24" s="32" t="str">
        <f t="shared" si="1"/>
        <v>OK</v>
      </c>
      <c r="Q24" s="73">
        <f t="shared" si="2"/>
      </c>
      <c r="R24" s="17">
        <f t="shared" si="3"/>
      </c>
    </row>
    <row r="25" spans="1:18" ht="13.5">
      <c r="A25" s="74"/>
      <c r="B25" s="2"/>
      <c r="C25" s="18"/>
      <c r="D25" s="27"/>
      <c r="E25" s="3"/>
      <c r="F25" s="33"/>
      <c r="G25" s="28" t="e">
        <f>VLOOKUP(F25,Foglio1!$F$2:$G$1509,2,FALSE)</f>
        <v>#N/A</v>
      </c>
      <c r="H25" s="29"/>
      <c r="I25" s="2"/>
      <c r="J25" s="10"/>
      <c r="K25" s="10"/>
      <c r="L25" s="10"/>
      <c r="M25" s="11"/>
      <c r="N25" s="11"/>
      <c r="O25" s="44">
        <f t="shared" si="0"/>
        <v>13</v>
      </c>
      <c r="P25" s="32" t="str">
        <f t="shared" si="1"/>
        <v>OK</v>
      </c>
      <c r="Q25" s="73">
        <f t="shared" si="2"/>
      </c>
      <c r="R25" s="17">
        <f t="shared" si="3"/>
      </c>
    </row>
    <row r="26" spans="1:18" ht="13.5">
      <c r="A26" s="74"/>
      <c r="B26" s="2"/>
      <c r="C26" s="18"/>
      <c r="D26" s="27"/>
      <c r="E26" s="3"/>
      <c r="F26" s="33"/>
      <c r="G26" s="28" t="e">
        <f>VLOOKUP(F26,Foglio1!$F$2:$G$1509,2,FALSE)</f>
        <v>#N/A</v>
      </c>
      <c r="H26" s="29"/>
      <c r="I26" s="2"/>
      <c r="J26" s="10"/>
      <c r="K26" s="10"/>
      <c r="L26" s="10"/>
      <c r="M26" s="11"/>
      <c r="N26" s="11"/>
      <c r="O26" s="44">
        <f t="shared" si="0"/>
        <v>13</v>
      </c>
      <c r="P26" s="32" t="str">
        <f t="shared" si="1"/>
        <v>OK</v>
      </c>
      <c r="Q26" s="73">
        <f t="shared" si="2"/>
      </c>
      <c r="R26" s="17">
        <f t="shared" si="3"/>
      </c>
    </row>
    <row r="27" spans="1:18" ht="13.5">
      <c r="A27" s="74"/>
      <c r="B27" s="2"/>
      <c r="C27" s="18"/>
      <c r="D27" s="27"/>
      <c r="E27" s="3"/>
      <c r="F27" s="33"/>
      <c r="G27" s="28" t="e">
        <f>VLOOKUP(F27,Foglio1!$F$2:$G$1509,2,FALSE)</f>
        <v>#N/A</v>
      </c>
      <c r="H27" s="29"/>
      <c r="I27" s="2"/>
      <c r="J27" s="10"/>
      <c r="K27" s="10"/>
      <c r="L27" s="10"/>
      <c r="M27" s="11"/>
      <c r="N27" s="11"/>
      <c r="O27" s="44">
        <f t="shared" si="0"/>
        <v>13</v>
      </c>
      <c r="P27" s="32" t="str">
        <f t="shared" si="1"/>
        <v>OK</v>
      </c>
      <c r="Q27" s="73">
        <f t="shared" si="2"/>
      </c>
      <c r="R27" s="17">
        <f t="shared" si="3"/>
      </c>
    </row>
    <row r="28" spans="1:18" ht="13.5">
      <c r="A28" s="74"/>
      <c r="B28" s="2"/>
      <c r="C28" s="18"/>
      <c r="D28" s="27"/>
      <c r="E28" s="3"/>
      <c r="F28" s="33"/>
      <c r="G28" s="28" t="e">
        <f>VLOOKUP(F28,Foglio1!$F$2:$G$1509,2,FALSE)</f>
        <v>#N/A</v>
      </c>
      <c r="H28" s="29"/>
      <c r="I28" s="2"/>
      <c r="J28" s="10"/>
      <c r="K28" s="10"/>
      <c r="L28" s="10"/>
      <c r="M28" s="11"/>
      <c r="N28" s="11"/>
      <c r="O28" s="44">
        <f t="shared" si="0"/>
        <v>13</v>
      </c>
      <c r="P28" s="32" t="str">
        <f t="shared" si="1"/>
        <v>OK</v>
      </c>
      <c r="Q28" s="73">
        <f t="shared" si="2"/>
      </c>
      <c r="R28" s="17">
        <f t="shared" si="3"/>
      </c>
    </row>
    <row r="29" spans="1:18" ht="13.5">
      <c r="A29" s="74"/>
      <c r="B29" s="2"/>
      <c r="C29" s="18"/>
      <c r="D29" s="27"/>
      <c r="E29" s="3"/>
      <c r="F29" s="33"/>
      <c r="G29" s="28" t="e">
        <f>VLOOKUP(F29,Foglio1!$F$2:$G$1509,2,FALSE)</f>
        <v>#N/A</v>
      </c>
      <c r="H29" s="29"/>
      <c r="I29" s="2"/>
      <c r="J29" s="10"/>
      <c r="K29" s="10"/>
      <c r="L29" s="10"/>
      <c r="M29" s="11"/>
      <c r="N29" s="11"/>
      <c r="O29" s="44">
        <f t="shared" si="0"/>
        <v>13</v>
      </c>
      <c r="P29" s="32" t="str">
        <f t="shared" si="1"/>
        <v>OK</v>
      </c>
      <c r="Q29" s="73">
        <f t="shared" si="2"/>
      </c>
      <c r="R29" s="17">
        <f t="shared" si="3"/>
      </c>
    </row>
    <row r="30" spans="1:18" ht="13.5">
      <c r="A30" s="74"/>
      <c r="B30" s="2"/>
      <c r="C30" s="18"/>
      <c r="D30" s="27"/>
      <c r="E30" s="3"/>
      <c r="F30" s="33"/>
      <c r="G30" s="28" t="e">
        <f>VLOOKUP(F30,Foglio1!$F$2:$G$1509,2,FALSE)</f>
        <v>#N/A</v>
      </c>
      <c r="H30" s="29"/>
      <c r="I30" s="2"/>
      <c r="J30" s="10"/>
      <c r="K30" s="10"/>
      <c r="L30" s="10"/>
      <c r="M30" s="11"/>
      <c r="N30" s="11"/>
      <c r="O30" s="44">
        <f t="shared" si="0"/>
        <v>13</v>
      </c>
      <c r="P30" s="32" t="str">
        <f t="shared" si="1"/>
        <v>OK</v>
      </c>
      <c r="Q30" s="73">
        <f t="shared" si="2"/>
      </c>
      <c r="R30" s="17">
        <f t="shared" si="3"/>
      </c>
    </row>
    <row r="31" spans="1:18" ht="13.5">
      <c r="A31" s="74"/>
      <c r="B31" s="2"/>
      <c r="C31" s="18"/>
      <c r="D31" s="27"/>
      <c r="E31" s="3"/>
      <c r="F31" s="33"/>
      <c r="G31" s="28" t="e">
        <f>VLOOKUP(F31,Foglio1!$F$2:$G$1509,2,FALSE)</f>
        <v>#N/A</v>
      </c>
      <c r="H31" s="29"/>
      <c r="I31" s="2"/>
      <c r="J31" s="10"/>
      <c r="K31" s="10"/>
      <c r="L31" s="10"/>
      <c r="M31" s="11"/>
      <c r="N31" s="11"/>
      <c r="O31" s="44">
        <f t="shared" si="0"/>
        <v>13</v>
      </c>
      <c r="P31" s="32" t="str">
        <f t="shared" si="1"/>
        <v>OK</v>
      </c>
      <c r="Q31" s="73">
        <f t="shared" si="2"/>
      </c>
      <c r="R31" s="17">
        <f t="shared" si="3"/>
      </c>
    </row>
    <row r="32" spans="1:18" ht="13.5">
      <c r="A32" s="74"/>
      <c r="B32" s="2"/>
      <c r="C32" s="18"/>
      <c r="D32" s="27"/>
      <c r="E32" s="3"/>
      <c r="F32" s="33"/>
      <c r="G32" s="28" t="e">
        <f>VLOOKUP(F32,Foglio1!$F$2:$G$1509,2,FALSE)</f>
        <v>#N/A</v>
      </c>
      <c r="H32" s="29"/>
      <c r="I32" s="2"/>
      <c r="J32" s="10"/>
      <c r="K32" s="10"/>
      <c r="L32" s="10"/>
      <c r="M32" s="11"/>
      <c r="N32" s="11"/>
      <c r="O32" s="44">
        <f t="shared" si="0"/>
        <v>13</v>
      </c>
      <c r="P32" s="32" t="str">
        <f t="shared" si="1"/>
        <v>OK</v>
      </c>
      <c r="Q32" s="73">
        <f t="shared" si="2"/>
      </c>
      <c r="R32" s="17">
        <f t="shared" si="3"/>
      </c>
    </row>
    <row r="33" spans="1:18" ht="13.5">
      <c r="A33" s="74"/>
      <c r="B33" s="2"/>
      <c r="C33" s="18"/>
      <c r="D33" s="27"/>
      <c r="E33" s="3"/>
      <c r="F33" s="33"/>
      <c r="G33" s="28" t="e">
        <f>VLOOKUP(F33,Foglio1!$F$2:$G$1509,2,FALSE)</f>
        <v>#N/A</v>
      </c>
      <c r="H33" s="29"/>
      <c r="I33" s="2"/>
      <c r="J33" s="10"/>
      <c r="K33" s="10"/>
      <c r="L33" s="10"/>
      <c r="M33" s="11"/>
      <c r="N33" s="11"/>
      <c r="O33" s="44">
        <f t="shared" si="0"/>
        <v>13</v>
      </c>
      <c r="P33" s="32" t="str">
        <f t="shared" si="1"/>
        <v>OK</v>
      </c>
      <c r="Q33" s="73">
        <f t="shared" si="2"/>
      </c>
      <c r="R33" s="17">
        <f t="shared" si="3"/>
      </c>
    </row>
    <row r="34" spans="1:18" ht="13.5">
      <c r="A34" s="74"/>
      <c r="B34" s="2"/>
      <c r="C34" s="18"/>
      <c r="D34" s="27"/>
      <c r="E34" s="3"/>
      <c r="F34" s="33"/>
      <c r="G34" s="28" t="e">
        <f>VLOOKUP(F34,Foglio1!$F$2:$G$1509,2,FALSE)</f>
        <v>#N/A</v>
      </c>
      <c r="H34" s="29"/>
      <c r="I34" s="2"/>
      <c r="J34" s="10"/>
      <c r="K34" s="10"/>
      <c r="L34" s="10"/>
      <c r="M34" s="11"/>
      <c r="N34" s="11"/>
      <c r="O34" s="44">
        <f t="shared" si="0"/>
        <v>13</v>
      </c>
      <c r="P34" s="32" t="str">
        <f t="shared" si="1"/>
        <v>OK</v>
      </c>
      <c r="Q34" s="73">
        <f t="shared" si="2"/>
      </c>
      <c r="R34" s="17">
        <f t="shared" si="3"/>
      </c>
    </row>
    <row r="35" spans="1:18" ht="13.5">
      <c r="A35" s="74"/>
      <c r="B35" s="2"/>
      <c r="C35" s="18"/>
      <c r="D35" s="27"/>
      <c r="E35" s="3"/>
      <c r="F35" s="33"/>
      <c r="G35" s="28" t="e">
        <f>VLOOKUP(F35,Foglio1!$F$2:$G$1509,2,FALSE)</f>
        <v>#N/A</v>
      </c>
      <c r="H35" s="29"/>
      <c r="I35" s="2"/>
      <c r="J35" s="10"/>
      <c r="K35" s="10"/>
      <c r="L35" s="10"/>
      <c r="M35" s="11"/>
      <c r="N35" s="11"/>
      <c r="O35" s="44">
        <f t="shared" si="0"/>
        <v>13</v>
      </c>
      <c r="P35" s="32" t="str">
        <f t="shared" si="1"/>
        <v>OK</v>
      </c>
      <c r="Q35" s="73">
        <f t="shared" si="2"/>
      </c>
      <c r="R35" s="17">
        <f t="shared" si="3"/>
      </c>
    </row>
    <row r="36" spans="1:18" ht="13.5">
      <c r="A36" s="74"/>
      <c r="B36" s="2"/>
      <c r="C36" s="18"/>
      <c r="D36" s="27"/>
      <c r="E36" s="3"/>
      <c r="F36" s="33"/>
      <c r="G36" s="28" t="e">
        <f>VLOOKUP(F36,Foglio1!$F$2:$G$1509,2,FALSE)</f>
        <v>#N/A</v>
      </c>
      <c r="H36" s="29"/>
      <c r="I36" s="2"/>
      <c r="J36" s="10"/>
      <c r="K36" s="10"/>
      <c r="L36" s="10"/>
      <c r="M36" s="11"/>
      <c r="N36" s="11"/>
      <c r="O36" s="44">
        <f t="shared" si="0"/>
        <v>13</v>
      </c>
      <c r="P36" s="32" t="str">
        <f t="shared" si="1"/>
        <v>OK</v>
      </c>
      <c r="Q36" s="73">
        <f t="shared" si="2"/>
      </c>
      <c r="R36" s="17">
        <f t="shared" si="3"/>
      </c>
    </row>
    <row r="37" spans="1:18" ht="13.5">
      <c r="A37" s="74"/>
      <c r="B37" s="2"/>
      <c r="C37" s="18"/>
      <c r="D37" s="27"/>
      <c r="E37" s="3"/>
      <c r="F37" s="33"/>
      <c r="G37" s="28" t="e">
        <f>VLOOKUP(F37,Foglio1!$F$2:$G$1509,2,FALSE)</f>
        <v>#N/A</v>
      </c>
      <c r="H37" s="29"/>
      <c r="I37" s="2"/>
      <c r="J37" s="10"/>
      <c r="K37" s="10"/>
      <c r="L37" s="10"/>
      <c r="M37" s="11"/>
      <c r="N37" s="11"/>
      <c r="O37" s="44">
        <f t="shared" si="0"/>
        <v>13</v>
      </c>
      <c r="P37" s="32" t="str">
        <f t="shared" si="1"/>
        <v>OK</v>
      </c>
      <c r="Q37" s="73">
        <f t="shared" si="2"/>
      </c>
      <c r="R37" s="17">
        <f t="shared" si="3"/>
      </c>
    </row>
    <row r="38" spans="1:18" ht="13.5">
      <c r="A38" s="74"/>
      <c r="B38" s="2"/>
      <c r="C38" s="18"/>
      <c r="D38" s="27"/>
      <c r="E38" s="3"/>
      <c r="F38" s="33"/>
      <c r="G38" s="28" t="e">
        <f>VLOOKUP(F38,Foglio1!$F$2:$G$1509,2,FALSE)</f>
        <v>#N/A</v>
      </c>
      <c r="H38" s="29"/>
      <c r="I38" s="2"/>
      <c r="J38" s="10"/>
      <c r="K38" s="10"/>
      <c r="L38" s="10"/>
      <c r="M38" s="11"/>
      <c r="N38" s="11"/>
      <c r="O38" s="44">
        <f t="shared" si="0"/>
        <v>13</v>
      </c>
      <c r="P38" s="32" t="str">
        <f t="shared" si="1"/>
        <v>OK</v>
      </c>
      <c r="Q38" s="73">
        <f t="shared" si="2"/>
      </c>
      <c r="R38" s="17">
        <f t="shared" si="3"/>
      </c>
    </row>
    <row r="39" spans="1:18" ht="13.5">
      <c r="A39" s="74"/>
      <c r="B39" s="2"/>
      <c r="C39" s="18"/>
      <c r="D39" s="27"/>
      <c r="E39" s="3"/>
      <c r="F39" s="33"/>
      <c r="G39" s="28" t="e">
        <f>VLOOKUP(F39,Foglio1!$F$2:$G$1509,2,FALSE)</f>
        <v>#N/A</v>
      </c>
      <c r="H39" s="29"/>
      <c r="I39" s="2"/>
      <c r="J39" s="10"/>
      <c r="K39" s="10"/>
      <c r="L39" s="10"/>
      <c r="M39" s="11"/>
      <c r="N39" s="11"/>
      <c r="O39" s="44">
        <f t="shared" si="0"/>
        <v>13</v>
      </c>
      <c r="P39" s="32" t="str">
        <f t="shared" si="1"/>
        <v>OK</v>
      </c>
      <c r="Q39" s="73">
        <f t="shared" si="2"/>
      </c>
      <c r="R39" s="17">
        <f t="shared" si="3"/>
      </c>
    </row>
    <row r="40" spans="1:18" ht="13.5">
      <c r="A40" s="74"/>
      <c r="B40" s="2"/>
      <c r="C40" s="18"/>
      <c r="D40" s="27"/>
      <c r="E40" s="3"/>
      <c r="F40" s="33"/>
      <c r="G40" s="28" t="e">
        <f>VLOOKUP(F40,Foglio1!$F$2:$G$1509,2,FALSE)</f>
        <v>#N/A</v>
      </c>
      <c r="H40" s="29"/>
      <c r="I40" s="2"/>
      <c r="J40" s="10"/>
      <c r="K40" s="10"/>
      <c r="L40" s="10"/>
      <c r="M40" s="11"/>
      <c r="N40" s="11"/>
      <c r="O40" s="44">
        <f t="shared" si="0"/>
        <v>13</v>
      </c>
      <c r="P40" s="32" t="str">
        <f t="shared" si="1"/>
        <v>OK</v>
      </c>
      <c r="Q40" s="73">
        <f t="shared" si="2"/>
      </c>
      <c r="R40" s="17">
        <f t="shared" si="3"/>
      </c>
    </row>
    <row r="41" spans="1:18" ht="13.5">
      <c r="A41" s="74"/>
      <c r="B41" s="2"/>
      <c r="C41" s="18"/>
      <c r="D41" s="27"/>
      <c r="E41" s="3"/>
      <c r="F41" s="33"/>
      <c r="G41" s="28" t="e">
        <f>VLOOKUP(F41,Foglio1!$F$2:$G$1509,2,FALSE)</f>
        <v>#N/A</v>
      </c>
      <c r="H41" s="29"/>
      <c r="I41" s="2"/>
      <c r="J41" s="10"/>
      <c r="K41" s="10"/>
      <c r="L41" s="10"/>
      <c r="M41" s="11"/>
      <c r="N41" s="11"/>
      <c r="O41" s="44">
        <f t="shared" si="0"/>
        <v>13</v>
      </c>
      <c r="P41" s="32" t="str">
        <f t="shared" si="1"/>
        <v>OK</v>
      </c>
      <c r="Q41" s="73">
        <f t="shared" si="2"/>
      </c>
      <c r="R41" s="17">
        <f t="shared" si="3"/>
      </c>
    </row>
    <row r="42" spans="1:18" ht="13.5">
      <c r="A42" s="74"/>
      <c r="B42" s="2"/>
      <c r="C42" s="18"/>
      <c r="D42" s="27"/>
      <c r="E42" s="3"/>
      <c r="F42" s="33"/>
      <c r="G42" s="28" t="e">
        <f>VLOOKUP(F42,Foglio1!$F$2:$G$1509,2,FALSE)</f>
        <v>#N/A</v>
      </c>
      <c r="H42" s="29"/>
      <c r="I42" s="2"/>
      <c r="J42" s="10"/>
      <c r="K42" s="10"/>
      <c r="L42" s="10"/>
      <c r="M42" s="11"/>
      <c r="N42" s="11"/>
      <c r="O42" s="44">
        <f t="shared" si="0"/>
        <v>13</v>
      </c>
      <c r="P42" s="32" t="str">
        <f t="shared" si="1"/>
        <v>OK</v>
      </c>
      <c r="Q42" s="73">
        <f t="shared" si="2"/>
      </c>
      <c r="R42" s="17">
        <f t="shared" si="3"/>
      </c>
    </row>
    <row r="43" spans="1:18" ht="13.5">
      <c r="A43" s="74"/>
      <c r="B43" s="2"/>
      <c r="C43" s="18"/>
      <c r="D43" s="27"/>
      <c r="E43" s="3"/>
      <c r="F43" s="33"/>
      <c r="G43" s="28" t="e">
        <f>VLOOKUP(F43,Foglio1!$F$2:$G$1509,2,FALSE)</f>
        <v>#N/A</v>
      </c>
      <c r="H43" s="29"/>
      <c r="I43" s="2"/>
      <c r="J43" s="10"/>
      <c r="K43" s="10"/>
      <c r="L43" s="10"/>
      <c r="M43" s="11"/>
      <c r="N43" s="11"/>
      <c r="O43" s="44">
        <f t="shared" si="0"/>
        <v>13</v>
      </c>
      <c r="P43" s="32" t="str">
        <f t="shared" si="1"/>
        <v>OK</v>
      </c>
      <c r="Q43" s="73">
        <f t="shared" si="2"/>
      </c>
      <c r="R43" s="17">
        <f t="shared" si="3"/>
      </c>
    </row>
    <row r="44" spans="1:18" ht="13.5">
      <c r="A44" s="74"/>
      <c r="B44" s="2"/>
      <c r="C44" s="18"/>
      <c r="D44" s="27"/>
      <c r="E44" s="3"/>
      <c r="F44" s="33"/>
      <c r="G44" s="28" t="e">
        <f>VLOOKUP(F44,Foglio1!$F$2:$G$1509,2,FALSE)</f>
        <v>#N/A</v>
      </c>
      <c r="H44" s="29"/>
      <c r="I44" s="2"/>
      <c r="J44" s="10"/>
      <c r="K44" s="10"/>
      <c r="L44" s="10"/>
      <c r="M44" s="11"/>
      <c r="N44" s="11"/>
      <c r="O44" s="44">
        <f t="shared" si="0"/>
        <v>13</v>
      </c>
      <c r="P44" s="32" t="str">
        <f t="shared" si="1"/>
        <v>OK</v>
      </c>
      <c r="Q44" s="73">
        <f t="shared" si="2"/>
      </c>
      <c r="R44" s="17">
        <f t="shared" si="3"/>
      </c>
    </row>
    <row r="45" spans="1:18" ht="13.5">
      <c r="A45" s="74"/>
      <c r="B45" s="2"/>
      <c r="C45" s="18"/>
      <c r="D45" s="27"/>
      <c r="E45" s="3"/>
      <c r="F45" s="33"/>
      <c r="G45" s="28" t="e">
        <f>VLOOKUP(F45,Foglio1!$F$2:$G$1509,2,FALSE)</f>
        <v>#N/A</v>
      </c>
      <c r="H45" s="29"/>
      <c r="I45" s="2"/>
      <c r="J45" s="10"/>
      <c r="K45" s="10"/>
      <c r="L45" s="10"/>
      <c r="M45" s="11"/>
      <c r="N45" s="11"/>
      <c r="O45" s="44">
        <f t="shared" si="0"/>
        <v>13</v>
      </c>
      <c r="P45" s="32" t="str">
        <f t="shared" si="1"/>
        <v>OK</v>
      </c>
      <c r="Q45" s="73">
        <f t="shared" si="2"/>
      </c>
      <c r="R45" s="17">
        <f t="shared" si="3"/>
      </c>
    </row>
    <row r="46" spans="1:18" ht="13.5">
      <c r="A46" s="74"/>
      <c r="B46" s="2"/>
      <c r="C46" s="18"/>
      <c r="D46" s="27"/>
      <c r="E46" s="3"/>
      <c r="F46" s="33"/>
      <c r="G46" s="28" t="e">
        <f>VLOOKUP(F46,Foglio1!$F$2:$G$1509,2,FALSE)</f>
        <v>#N/A</v>
      </c>
      <c r="H46" s="29"/>
      <c r="I46" s="2"/>
      <c r="J46" s="10"/>
      <c r="K46" s="10"/>
      <c r="L46" s="10"/>
      <c r="M46" s="11"/>
      <c r="N46" s="11"/>
      <c r="O46" s="44">
        <f t="shared" si="0"/>
        <v>13</v>
      </c>
      <c r="P46" s="32" t="str">
        <f t="shared" si="1"/>
        <v>OK</v>
      </c>
      <c r="Q46" s="73">
        <f t="shared" si="2"/>
      </c>
      <c r="R46" s="17">
        <f t="shared" si="3"/>
      </c>
    </row>
    <row r="47" spans="1:18" ht="13.5">
      <c r="A47" s="74"/>
      <c r="B47" s="2"/>
      <c r="C47" s="18"/>
      <c r="D47" s="27"/>
      <c r="E47" s="3"/>
      <c r="F47" s="33"/>
      <c r="G47" s="28" t="e">
        <f>VLOOKUP(F47,Foglio1!$F$2:$G$1509,2,FALSE)</f>
        <v>#N/A</v>
      </c>
      <c r="H47" s="29"/>
      <c r="I47" s="2"/>
      <c r="J47" s="10"/>
      <c r="K47" s="10"/>
      <c r="L47" s="10"/>
      <c r="M47" s="11"/>
      <c r="N47" s="11"/>
      <c r="O47" s="44">
        <f t="shared" si="0"/>
        <v>13</v>
      </c>
      <c r="P47" s="32" t="str">
        <f t="shared" si="1"/>
        <v>OK</v>
      </c>
      <c r="Q47" s="73">
        <f t="shared" si="2"/>
      </c>
      <c r="R47" s="17">
        <f t="shared" si="3"/>
      </c>
    </row>
    <row r="48" spans="1:18" ht="13.5">
      <c r="A48" s="74"/>
      <c r="B48" s="2"/>
      <c r="C48" s="18"/>
      <c r="D48" s="27"/>
      <c r="E48" s="3"/>
      <c r="F48" s="33"/>
      <c r="G48" s="28" t="e">
        <f>VLOOKUP(F48,Foglio1!$F$2:$G$1509,2,FALSE)</f>
        <v>#N/A</v>
      </c>
      <c r="H48" s="29"/>
      <c r="I48" s="2"/>
      <c r="J48" s="10"/>
      <c r="K48" s="10"/>
      <c r="L48" s="10"/>
      <c r="M48" s="11"/>
      <c r="N48" s="11"/>
      <c r="O48" s="44">
        <f t="shared" si="0"/>
        <v>13</v>
      </c>
      <c r="P48" s="32" t="str">
        <f t="shared" si="1"/>
        <v>OK</v>
      </c>
      <c r="Q48" s="73">
        <f t="shared" si="2"/>
      </c>
      <c r="R48" s="17">
        <f t="shared" si="3"/>
      </c>
    </row>
    <row r="49" spans="1:18" ht="13.5">
      <c r="A49" s="74"/>
      <c r="B49" s="2"/>
      <c r="C49" s="18"/>
      <c r="D49" s="27"/>
      <c r="E49" s="3"/>
      <c r="F49" s="33"/>
      <c r="G49" s="28" t="e">
        <f>VLOOKUP(F49,Foglio1!$F$2:$G$1509,2,FALSE)</f>
        <v>#N/A</v>
      </c>
      <c r="H49" s="29"/>
      <c r="I49" s="2"/>
      <c r="J49" s="10"/>
      <c r="K49" s="10"/>
      <c r="L49" s="10"/>
      <c r="M49" s="11"/>
      <c r="N49" s="11"/>
      <c r="O49" s="44">
        <f t="shared" si="0"/>
        <v>13</v>
      </c>
      <c r="P49" s="32" t="str">
        <f t="shared" si="1"/>
        <v>OK</v>
      </c>
      <c r="Q49" s="73">
        <f t="shared" si="2"/>
      </c>
      <c r="R49" s="17">
        <f t="shared" si="3"/>
      </c>
    </row>
    <row r="50" spans="1:18" ht="13.5">
      <c r="A50" s="74"/>
      <c r="B50" s="2"/>
      <c r="C50" s="18"/>
      <c r="D50" s="27"/>
      <c r="E50" s="3"/>
      <c r="F50" s="33"/>
      <c r="G50" s="28" t="e">
        <f>VLOOKUP(F50,Foglio1!$F$2:$G$1509,2,FALSE)</f>
        <v>#N/A</v>
      </c>
      <c r="H50" s="29"/>
      <c r="I50" s="2"/>
      <c r="J50" s="10"/>
      <c r="K50" s="10"/>
      <c r="L50" s="10"/>
      <c r="M50" s="11"/>
      <c r="N50" s="11"/>
      <c r="O50" s="44">
        <f t="shared" si="0"/>
        <v>13</v>
      </c>
      <c r="P50" s="32" t="str">
        <f t="shared" si="1"/>
        <v>OK</v>
      </c>
      <c r="Q50" s="73">
        <f t="shared" si="2"/>
      </c>
      <c r="R50" s="17">
        <f t="shared" si="3"/>
      </c>
    </row>
    <row r="51" spans="1:18" ht="13.5">
      <c r="A51" s="74"/>
      <c r="B51" s="2"/>
      <c r="C51" s="18"/>
      <c r="D51" s="27"/>
      <c r="E51" s="3"/>
      <c r="F51" s="33"/>
      <c r="G51" s="28" t="e">
        <f>VLOOKUP(F51,Foglio1!$F$2:$G$1509,2,FALSE)</f>
        <v>#N/A</v>
      </c>
      <c r="H51" s="29"/>
      <c r="I51" s="2"/>
      <c r="J51" s="10"/>
      <c r="K51" s="10"/>
      <c r="L51" s="10"/>
      <c r="M51" s="11"/>
      <c r="N51" s="11"/>
      <c r="O51" s="44">
        <f t="shared" si="0"/>
        <v>13</v>
      </c>
      <c r="P51" s="32" t="str">
        <f t="shared" si="1"/>
        <v>OK</v>
      </c>
      <c r="Q51" s="73">
        <f t="shared" si="2"/>
      </c>
      <c r="R51" s="17">
        <f t="shared" si="3"/>
      </c>
    </row>
    <row r="52" spans="1:18" ht="13.5">
      <c r="A52" s="74"/>
      <c r="B52" s="2"/>
      <c r="C52" s="18"/>
      <c r="D52" s="27"/>
      <c r="E52" s="3"/>
      <c r="F52" s="33"/>
      <c r="G52" s="28" t="e">
        <f>VLOOKUP(F52,Foglio1!$F$2:$G$1509,2,FALSE)</f>
        <v>#N/A</v>
      </c>
      <c r="H52" s="29"/>
      <c r="I52" s="2"/>
      <c r="J52" s="10"/>
      <c r="K52" s="10"/>
      <c r="L52" s="10"/>
      <c r="M52" s="11"/>
      <c r="N52" s="11"/>
      <c r="O52" s="44">
        <f t="shared" si="0"/>
        <v>13</v>
      </c>
      <c r="P52" s="32" t="str">
        <f t="shared" si="1"/>
        <v>OK</v>
      </c>
      <c r="Q52" s="73">
        <f t="shared" si="2"/>
      </c>
      <c r="R52" s="17">
        <f t="shared" si="3"/>
      </c>
    </row>
    <row r="53" spans="1:18" ht="13.5">
      <c r="A53" s="74"/>
      <c r="B53" s="2"/>
      <c r="C53" s="18"/>
      <c r="D53" s="27"/>
      <c r="E53" s="3"/>
      <c r="F53" s="33"/>
      <c r="G53" s="28" t="e">
        <f>VLOOKUP(F53,Foglio1!$F$2:$G$1509,2,FALSE)</f>
        <v>#N/A</v>
      </c>
      <c r="H53" s="29"/>
      <c r="I53" s="2"/>
      <c r="J53" s="10"/>
      <c r="K53" s="10"/>
      <c r="L53" s="10"/>
      <c r="M53" s="11"/>
      <c r="N53" s="11"/>
      <c r="O53" s="44">
        <f t="shared" si="0"/>
        <v>13</v>
      </c>
      <c r="P53" s="32" t="str">
        <f t="shared" si="1"/>
        <v>OK</v>
      </c>
      <c r="Q53" s="73">
        <f t="shared" si="2"/>
      </c>
      <c r="R53" s="17">
        <f t="shared" si="3"/>
      </c>
    </row>
    <row r="54" spans="1:18" ht="13.5">
      <c r="A54" s="74"/>
      <c r="B54" s="2"/>
      <c r="C54" s="18"/>
      <c r="D54" s="27"/>
      <c r="E54" s="3"/>
      <c r="F54" s="33"/>
      <c r="G54" s="28" t="e">
        <f>VLOOKUP(F54,Foglio1!$F$2:$G$1509,2,FALSE)</f>
        <v>#N/A</v>
      </c>
      <c r="H54" s="29"/>
      <c r="I54" s="2"/>
      <c r="J54" s="10"/>
      <c r="K54" s="10"/>
      <c r="L54" s="10"/>
      <c r="M54" s="11"/>
      <c r="N54" s="11"/>
      <c r="O54" s="44">
        <f t="shared" si="0"/>
        <v>13</v>
      </c>
      <c r="P54" s="32" t="str">
        <f t="shared" si="1"/>
        <v>OK</v>
      </c>
      <c r="Q54" s="73">
        <f t="shared" si="2"/>
      </c>
      <c r="R54" s="17">
        <f t="shared" si="3"/>
      </c>
    </row>
    <row r="55" spans="1:18" ht="13.5">
      <c r="A55" s="74"/>
      <c r="B55" s="2"/>
      <c r="C55" s="18"/>
      <c r="D55" s="27"/>
      <c r="E55" s="3"/>
      <c r="F55" s="33"/>
      <c r="G55" s="28" t="e">
        <f>VLOOKUP(F55,Foglio1!$F$2:$G$1509,2,FALSE)</f>
        <v>#N/A</v>
      </c>
      <c r="H55" s="29"/>
      <c r="I55" s="2"/>
      <c r="J55" s="10"/>
      <c r="K55" s="10"/>
      <c r="L55" s="10"/>
      <c r="M55" s="11"/>
      <c r="N55" s="11"/>
      <c r="O55" s="44">
        <f t="shared" si="0"/>
        <v>13</v>
      </c>
      <c r="P55" s="32" t="str">
        <f t="shared" si="1"/>
        <v>OK</v>
      </c>
      <c r="Q55" s="73">
        <f t="shared" si="2"/>
      </c>
      <c r="R55" s="17">
        <f t="shared" si="3"/>
      </c>
    </row>
    <row r="56" spans="1:18" ht="13.5">
      <c r="A56" s="74"/>
      <c r="B56" s="2"/>
      <c r="C56" s="18"/>
      <c r="D56" s="27"/>
      <c r="E56" s="3"/>
      <c r="F56" s="33"/>
      <c r="G56" s="28" t="e">
        <f>VLOOKUP(F56,Foglio1!$F$2:$G$1509,2,FALSE)</f>
        <v>#N/A</v>
      </c>
      <c r="H56" s="29"/>
      <c r="I56" s="2"/>
      <c r="J56" s="10"/>
      <c r="K56" s="10"/>
      <c r="L56" s="10"/>
      <c r="M56" s="11"/>
      <c r="N56" s="11"/>
      <c r="O56" s="44">
        <f t="shared" si="0"/>
        <v>13</v>
      </c>
      <c r="P56" s="32" t="str">
        <f t="shared" si="1"/>
        <v>OK</v>
      </c>
      <c r="Q56" s="73">
        <f t="shared" si="2"/>
      </c>
      <c r="R56" s="17">
        <f t="shared" si="3"/>
      </c>
    </row>
    <row r="57" spans="1:18" ht="13.5">
      <c r="A57" s="74"/>
      <c r="B57" s="2"/>
      <c r="C57" s="18"/>
      <c r="D57" s="27"/>
      <c r="E57" s="3"/>
      <c r="F57" s="33"/>
      <c r="G57" s="28" t="e">
        <f>VLOOKUP(F57,Foglio1!$F$2:$G$1509,2,FALSE)</f>
        <v>#N/A</v>
      </c>
      <c r="H57" s="29"/>
      <c r="I57" s="2"/>
      <c r="J57" s="10"/>
      <c r="K57" s="10"/>
      <c r="L57" s="10"/>
      <c r="M57" s="11"/>
      <c r="N57" s="11"/>
      <c r="O57" s="44">
        <f t="shared" si="0"/>
        <v>13</v>
      </c>
      <c r="P57" s="32" t="str">
        <f t="shared" si="1"/>
        <v>OK</v>
      </c>
      <c r="Q57" s="73">
        <f t="shared" si="2"/>
      </c>
      <c r="R57" s="17">
        <f t="shared" si="3"/>
      </c>
    </row>
    <row r="58" spans="1:18" ht="13.5">
      <c r="A58" s="74"/>
      <c r="B58" s="2"/>
      <c r="C58" s="18"/>
      <c r="D58" s="27"/>
      <c r="E58" s="3"/>
      <c r="F58" s="33"/>
      <c r="G58" s="28" t="e">
        <f>VLOOKUP(F58,Foglio1!$F$2:$G$1509,2,FALSE)</f>
        <v>#N/A</v>
      </c>
      <c r="H58" s="29"/>
      <c r="I58" s="2"/>
      <c r="J58" s="10"/>
      <c r="K58" s="10"/>
      <c r="L58" s="10"/>
      <c r="M58" s="11"/>
      <c r="N58" s="11"/>
      <c r="O58" s="44">
        <f t="shared" si="0"/>
        <v>13</v>
      </c>
      <c r="P58" s="32" t="str">
        <f t="shared" si="1"/>
        <v>OK</v>
      </c>
      <c r="Q58" s="73">
        <f t="shared" si="2"/>
      </c>
      <c r="R58" s="17">
        <f t="shared" si="3"/>
      </c>
    </row>
    <row r="59" spans="1:18" ht="13.5">
      <c r="A59" s="74"/>
      <c r="B59" s="2"/>
      <c r="C59" s="18"/>
      <c r="D59" s="27"/>
      <c r="E59" s="3"/>
      <c r="F59" s="33"/>
      <c r="G59" s="28" t="e">
        <f>VLOOKUP(F59,Foglio1!$F$2:$G$1509,2,FALSE)</f>
        <v>#N/A</v>
      </c>
      <c r="H59" s="29"/>
      <c r="I59" s="2"/>
      <c r="J59" s="10"/>
      <c r="K59" s="10"/>
      <c r="L59" s="10"/>
      <c r="M59" s="11"/>
      <c r="N59" s="11"/>
      <c r="O59" s="44">
        <f t="shared" si="0"/>
        <v>13</v>
      </c>
      <c r="P59" s="32" t="str">
        <f t="shared" si="1"/>
        <v>OK</v>
      </c>
      <c r="Q59" s="73">
        <f t="shared" si="2"/>
      </c>
      <c r="R59" s="17">
        <f t="shared" si="3"/>
      </c>
    </row>
    <row r="60" spans="1:18" ht="13.5">
      <c r="A60" s="74"/>
      <c r="B60" s="2"/>
      <c r="C60" s="18"/>
      <c r="D60" s="27"/>
      <c r="E60" s="3"/>
      <c r="F60" s="33"/>
      <c r="G60" s="28" t="e">
        <f>VLOOKUP(F60,Foglio1!$F$2:$G$1509,2,FALSE)</f>
        <v>#N/A</v>
      </c>
      <c r="H60" s="29"/>
      <c r="I60" s="2"/>
      <c r="J60" s="10"/>
      <c r="K60" s="10"/>
      <c r="L60" s="10"/>
      <c r="M60" s="11"/>
      <c r="N60" s="11"/>
      <c r="O60" s="44">
        <f t="shared" si="0"/>
        <v>13</v>
      </c>
      <c r="P60" s="32" t="str">
        <f t="shared" si="1"/>
        <v>OK</v>
      </c>
      <c r="Q60" s="73">
        <f t="shared" si="2"/>
      </c>
      <c r="R60" s="17">
        <f t="shared" si="3"/>
      </c>
    </row>
    <row r="61" spans="1:18" ht="13.5">
      <c r="A61" s="74"/>
      <c r="B61" s="2"/>
      <c r="C61" s="18"/>
      <c r="D61" s="27"/>
      <c r="E61" s="3"/>
      <c r="F61" s="33"/>
      <c r="G61" s="28" t="e">
        <f>VLOOKUP(F61,Foglio1!$F$2:$G$1509,2,FALSE)</f>
        <v>#N/A</v>
      </c>
      <c r="H61" s="29"/>
      <c r="I61" s="2"/>
      <c r="J61" s="10"/>
      <c r="K61" s="10"/>
      <c r="L61" s="10"/>
      <c r="M61" s="11"/>
      <c r="N61" s="11"/>
      <c r="O61" s="44">
        <f t="shared" si="0"/>
        <v>13</v>
      </c>
      <c r="P61" s="32" t="str">
        <f t="shared" si="1"/>
        <v>OK</v>
      </c>
      <c r="Q61" s="73">
        <f t="shared" si="2"/>
      </c>
      <c r="R61" s="17">
        <f t="shared" si="3"/>
      </c>
    </row>
    <row r="62" spans="1:18" ht="13.5">
      <c r="A62" s="74"/>
      <c r="B62" s="2"/>
      <c r="C62" s="18"/>
      <c r="D62" s="27"/>
      <c r="E62" s="3"/>
      <c r="F62" s="33"/>
      <c r="G62" s="28" t="e">
        <f>VLOOKUP(F62,Foglio1!$F$2:$G$1509,2,FALSE)</f>
        <v>#N/A</v>
      </c>
      <c r="H62" s="29"/>
      <c r="I62" s="2"/>
      <c r="J62" s="10"/>
      <c r="K62" s="10"/>
      <c r="L62" s="10"/>
      <c r="M62" s="11"/>
      <c r="N62" s="11"/>
      <c r="O62" s="44">
        <f t="shared" si="0"/>
        <v>13</v>
      </c>
      <c r="P62" s="32" t="str">
        <f t="shared" si="1"/>
        <v>OK</v>
      </c>
      <c r="Q62" s="73">
        <f t="shared" si="2"/>
      </c>
      <c r="R62" s="17">
        <f t="shared" si="3"/>
      </c>
    </row>
    <row r="63" spans="1:18" ht="13.5">
      <c r="A63" s="74"/>
      <c r="B63" s="2"/>
      <c r="C63" s="18"/>
      <c r="D63" s="27"/>
      <c r="E63" s="3"/>
      <c r="F63" s="33"/>
      <c r="G63" s="28" t="e">
        <f>VLOOKUP(F63,Foglio1!$F$2:$G$1509,2,FALSE)</f>
        <v>#N/A</v>
      </c>
      <c r="H63" s="29"/>
      <c r="I63" s="2"/>
      <c r="J63" s="10"/>
      <c r="K63" s="10"/>
      <c r="L63" s="10"/>
      <c r="M63" s="11"/>
      <c r="N63" s="11"/>
      <c r="O63" s="44">
        <f t="shared" si="0"/>
        <v>13</v>
      </c>
      <c r="P63" s="32" t="str">
        <f t="shared" si="1"/>
        <v>OK</v>
      </c>
      <c r="Q63" s="73">
        <f t="shared" si="2"/>
      </c>
      <c r="R63" s="17">
        <f t="shared" si="3"/>
      </c>
    </row>
    <row r="64" spans="1:18" ht="13.5">
      <c r="A64" s="74"/>
      <c r="B64" s="2"/>
      <c r="C64" s="18"/>
      <c r="D64" s="27"/>
      <c r="E64" s="3"/>
      <c r="F64" s="33"/>
      <c r="G64" s="28" t="e">
        <f>VLOOKUP(F64,Foglio1!$F$2:$G$1509,2,FALSE)</f>
        <v>#N/A</v>
      </c>
      <c r="H64" s="29"/>
      <c r="I64" s="2"/>
      <c r="J64" s="10"/>
      <c r="K64" s="10"/>
      <c r="L64" s="10"/>
      <c r="M64" s="11"/>
      <c r="N64" s="11"/>
      <c r="O64" s="44">
        <f t="shared" si="0"/>
        <v>13</v>
      </c>
      <c r="P64" s="32" t="str">
        <f t="shared" si="1"/>
        <v>OK</v>
      </c>
      <c r="Q64" s="73">
        <f t="shared" si="2"/>
      </c>
      <c r="R64" s="17">
        <f t="shared" si="3"/>
      </c>
    </row>
    <row r="65" spans="1:18" ht="13.5">
      <c r="A65" s="74"/>
      <c r="B65" s="2"/>
      <c r="C65" s="18"/>
      <c r="D65" s="27"/>
      <c r="E65" s="3"/>
      <c r="F65" s="33"/>
      <c r="G65" s="28" t="e">
        <f>VLOOKUP(F65,Foglio1!$F$2:$G$1509,2,FALSE)</f>
        <v>#N/A</v>
      </c>
      <c r="H65" s="29"/>
      <c r="I65" s="2"/>
      <c r="J65" s="10"/>
      <c r="K65" s="10"/>
      <c r="L65" s="10"/>
      <c r="M65" s="11"/>
      <c r="N65" s="11"/>
      <c r="O65" s="44">
        <f t="shared" si="0"/>
        <v>13</v>
      </c>
      <c r="P65" s="32" t="str">
        <f t="shared" si="1"/>
        <v>OK</v>
      </c>
      <c r="Q65" s="73">
        <f t="shared" si="2"/>
      </c>
      <c r="R65" s="17">
        <f t="shared" si="3"/>
      </c>
    </row>
    <row r="66" spans="1:18" ht="13.5">
      <c r="A66" s="74"/>
      <c r="B66" s="2"/>
      <c r="C66" s="18"/>
      <c r="D66" s="27"/>
      <c r="E66" s="3"/>
      <c r="F66" s="33"/>
      <c r="G66" s="28" t="e">
        <f>VLOOKUP(F66,Foglio1!$F$2:$G$1509,2,FALSE)</f>
        <v>#N/A</v>
      </c>
      <c r="H66" s="29"/>
      <c r="I66" s="2"/>
      <c r="J66" s="10"/>
      <c r="K66" s="10"/>
      <c r="L66" s="10"/>
      <c r="M66" s="11"/>
      <c r="N66" s="11"/>
      <c r="O66" s="44">
        <f t="shared" si="0"/>
        <v>13</v>
      </c>
      <c r="P66" s="32" t="str">
        <f t="shared" si="1"/>
        <v>OK</v>
      </c>
      <c r="Q66" s="73">
        <f t="shared" si="2"/>
      </c>
      <c r="R66" s="17">
        <f t="shared" si="3"/>
      </c>
    </row>
    <row r="67" spans="1:18" ht="13.5">
      <c r="A67" s="74"/>
      <c r="B67" s="2"/>
      <c r="C67" s="18"/>
      <c r="D67" s="27"/>
      <c r="E67" s="3"/>
      <c r="F67" s="33"/>
      <c r="G67" s="28" t="e">
        <f>VLOOKUP(F67,Foglio1!$F$2:$G$1509,2,FALSE)</f>
        <v>#N/A</v>
      </c>
      <c r="H67" s="29"/>
      <c r="I67" s="2"/>
      <c r="J67" s="10"/>
      <c r="K67" s="10"/>
      <c r="L67" s="10"/>
      <c r="M67" s="11"/>
      <c r="N67" s="11"/>
      <c r="O67" s="44">
        <f t="shared" si="0"/>
        <v>13</v>
      </c>
      <c r="P67" s="32" t="str">
        <f t="shared" si="1"/>
        <v>OK</v>
      </c>
      <c r="Q67" s="73">
        <f t="shared" si="2"/>
      </c>
      <c r="R67" s="17">
        <f t="shared" si="3"/>
      </c>
    </row>
    <row r="68" spans="1:18" ht="13.5">
      <c r="A68" s="74"/>
      <c r="B68" s="2"/>
      <c r="C68" s="18"/>
      <c r="D68" s="27"/>
      <c r="E68" s="3"/>
      <c r="F68" s="33"/>
      <c r="G68" s="28" t="e">
        <f>VLOOKUP(F68,Foglio1!$F$2:$G$1509,2,FALSE)</f>
        <v>#N/A</v>
      </c>
      <c r="H68" s="29"/>
      <c r="I68" s="2"/>
      <c r="J68" s="10"/>
      <c r="K68" s="10"/>
      <c r="L68" s="10"/>
      <c r="M68" s="11"/>
      <c r="N68" s="11"/>
      <c r="O68" s="44">
        <f t="shared" si="0"/>
        <v>13</v>
      </c>
      <c r="P68" s="32" t="str">
        <f t="shared" si="1"/>
        <v>OK</v>
      </c>
      <c r="Q68" s="73">
        <f t="shared" si="2"/>
      </c>
      <c r="R68" s="17">
        <f t="shared" si="3"/>
      </c>
    </row>
    <row r="69" spans="1:18" ht="13.5">
      <c r="A69" s="74"/>
      <c r="B69" s="2"/>
      <c r="C69" s="18"/>
      <c r="D69" s="27"/>
      <c r="E69" s="3"/>
      <c r="F69" s="33"/>
      <c r="G69" s="28" t="e">
        <f>VLOOKUP(F69,Foglio1!$F$2:$G$1509,2,FALSE)</f>
        <v>#N/A</v>
      </c>
      <c r="H69" s="29"/>
      <c r="I69" s="2"/>
      <c r="J69" s="10"/>
      <c r="K69" s="10"/>
      <c r="L69" s="10"/>
      <c r="M69" s="11"/>
      <c r="N69" s="11"/>
      <c r="O69" s="44">
        <f t="shared" si="0"/>
        <v>13</v>
      </c>
      <c r="P69" s="32" t="str">
        <f t="shared" si="1"/>
        <v>OK</v>
      </c>
      <c r="Q69" s="73">
        <f t="shared" si="2"/>
      </c>
      <c r="R69" s="17">
        <f t="shared" si="3"/>
      </c>
    </row>
    <row r="70" spans="1:18" ht="13.5">
      <c r="A70" s="74"/>
      <c r="B70" s="2"/>
      <c r="C70" s="18"/>
      <c r="D70" s="27"/>
      <c r="E70" s="3"/>
      <c r="F70" s="33"/>
      <c r="G70" s="28" t="e">
        <f>VLOOKUP(F70,Foglio1!$F$2:$G$1509,2,FALSE)</f>
        <v>#N/A</v>
      </c>
      <c r="H70" s="29"/>
      <c r="I70" s="2"/>
      <c r="J70" s="10"/>
      <c r="K70" s="10"/>
      <c r="L70" s="10"/>
      <c r="M70" s="11"/>
      <c r="N70" s="11"/>
      <c r="O70" s="44">
        <f t="shared" si="0"/>
        <v>13</v>
      </c>
      <c r="P70" s="32" t="str">
        <f t="shared" si="1"/>
        <v>OK</v>
      </c>
      <c r="Q70" s="73">
        <f t="shared" si="2"/>
      </c>
      <c r="R70" s="17">
        <f t="shared" si="3"/>
      </c>
    </row>
    <row r="71" spans="1:18" ht="13.5">
      <c r="A71" s="74"/>
      <c r="B71" s="2"/>
      <c r="C71" s="18"/>
      <c r="D71" s="27"/>
      <c r="E71" s="3"/>
      <c r="F71" s="33"/>
      <c r="G71" s="28" t="e">
        <f>VLOOKUP(F71,Foglio1!$F$2:$G$1509,2,FALSE)</f>
        <v>#N/A</v>
      </c>
      <c r="H71" s="29"/>
      <c r="I71" s="2"/>
      <c r="J71" s="10"/>
      <c r="K71" s="10"/>
      <c r="L71" s="10"/>
      <c r="M71" s="11"/>
      <c r="N71" s="11"/>
      <c r="O71" s="44">
        <f t="shared" si="0"/>
        <v>13</v>
      </c>
      <c r="P71" s="32" t="str">
        <f t="shared" si="1"/>
        <v>OK</v>
      </c>
      <c r="Q71" s="73">
        <f t="shared" si="2"/>
      </c>
      <c r="R71" s="17">
        <f t="shared" si="3"/>
      </c>
    </row>
    <row r="72" spans="1:18" ht="13.5">
      <c r="A72" s="74"/>
      <c r="B72" s="2"/>
      <c r="C72" s="18"/>
      <c r="D72" s="27"/>
      <c r="E72" s="3"/>
      <c r="F72" s="33"/>
      <c r="G72" s="28" t="e">
        <f>VLOOKUP(F72,Foglio1!$F$2:$G$1509,2,FALSE)</f>
        <v>#N/A</v>
      </c>
      <c r="H72" s="29"/>
      <c r="I72" s="2"/>
      <c r="J72" s="10"/>
      <c r="K72" s="10"/>
      <c r="L72" s="10"/>
      <c r="M72" s="11"/>
      <c r="N72" s="11"/>
      <c r="O72" s="44">
        <f t="shared" si="0"/>
        <v>13</v>
      </c>
      <c r="P72" s="32" t="str">
        <f t="shared" si="1"/>
        <v>OK</v>
      </c>
      <c r="Q72" s="73">
        <f t="shared" si="2"/>
      </c>
      <c r="R72" s="17">
        <f t="shared" si="3"/>
      </c>
    </row>
    <row r="73" spans="1:18" ht="13.5">
      <c r="A73" s="74"/>
      <c r="B73" s="2"/>
      <c r="C73" s="18"/>
      <c r="D73" s="27"/>
      <c r="E73" s="3"/>
      <c r="F73" s="33"/>
      <c r="G73" s="28" t="e">
        <f>VLOOKUP(F73,Foglio1!$F$2:$G$1509,2,FALSE)</f>
        <v>#N/A</v>
      </c>
      <c r="H73" s="29"/>
      <c r="I73" s="2"/>
      <c r="J73" s="10"/>
      <c r="K73" s="10"/>
      <c r="L73" s="10"/>
      <c r="M73" s="11"/>
      <c r="N73" s="11"/>
      <c r="O73" s="44">
        <f t="shared" si="0"/>
        <v>13</v>
      </c>
      <c r="P73" s="32" t="str">
        <f t="shared" si="1"/>
        <v>OK</v>
      </c>
      <c r="Q73" s="73">
        <f t="shared" si="2"/>
      </c>
      <c r="R73" s="17">
        <f t="shared" si="3"/>
      </c>
    </row>
    <row r="74" spans="1:18" ht="13.5">
      <c r="A74" s="74"/>
      <c r="B74" s="2"/>
      <c r="C74" s="18"/>
      <c r="D74" s="27"/>
      <c r="E74" s="3"/>
      <c r="F74" s="33"/>
      <c r="G74" s="28" t="e">
        <f>VLOOKUP(F74,Foglio1!$F$2:$G$1509,2,FALSE)</f>
        <v>#N/A</v>
      </c>
      <c r="H74" s="29"/>
      <c r="I74" s="2"/>
      <c r="J74" s="10"/>
      <c r="K74" s="10"/>
      <c r="L74" s="10"/>
      <c r="M74" s="11"/>
      <c r="N74" s="11"/>
      <c r="O74" s="44">
        <f aca="true" t="shared" si="4" ref="O74:O137">COUNTBLANK(A74:N74)</f>
        <v>13</v>
      </c>
      <c r="P74" s="32" t="str">
        <f aca="true" t="shared" si="5" ref="P74:P137">IF(OR(A74="",O74=0),"OK","KO")</f>
        <v>OK</v>
      </c>
      <c r="Q74" s="73">
        <f aca="true" t="shared" si="6" ref="Q74:Q137">IF(P74="KO","ATTENZIONE!!! TUTTI I CAMPI SONO OBBLIGATORI","")</f>
      </c>
      <c r="R74" s="17">
        <f aca="true" t="shared" si="7" ref="R74:R137">IF(AND(O74="KO",OR(COUNTBLANK(A74:F74)&lt;&gt;COLUMNS(A74:F74),COUNTBLANK(H74:L74)&lt;&gt;COLUMNS(H74:L74),COUNTBLANK(M74:M74)&lt;&gt;COLUMNS(M74:M74))),"ATTENZIONE!!! NON TUTTI I CAMPI OBBLIGATORI SONO STATI COMPILATI","")</f>
      </c>
    </row>
    <row r="75" spans="1:18" ht="13.5">
      <c r="A75" s="74"/>
      <c r="B75" s="2"/>
      <c r="C75" s="18"/>
      <c r="D75" s="27"/>
      <c r="E75" s="3"/>
      <c r="F75" s="33"/>
      <c r="G75" s="28" t="e">
        <f>VLOOKUP(F75,Foglio1!$F$2:$G$1509,2,FALSE)</f>
        <v>#N/A</v>
      </c>
      <c r="H75" s="29"/>
      <c r="I75" s="2"/>
      <c r="J75" s="10"/>
      <c r="K75" s="10"/>
      <c r="L75" s="10"/>
      <c r="M75" s="11"/>
      <c r="N75" s="11"/>
      <c r="O75" s="44">
        <f t="shared" si="4"/>
        <v>13</v>
      </c>
      <c r="P75" s="32" t="str">
        <f t="shared" si="5"/>
        <v>OK</v>
      </c>
      <c r="Q75" s="73">
        <f t="shared" si="6"/>
      </c>
      <c r="R75" s="17">
        <f t="shared" si="7"/>
      </c>
    </row>
    <row r="76" spans="1:18" ht="13.5">
      <c r="A76" s="74"/>
      <c r="B76" s="2"/>
      <c r="C76" s="18"/>
      <c r="D76" s="27"/>
      <c r="E76" s="3"/>
      <c r="F76" s="33"/>
      <c r="G76" s="28" t="e">
        <f>VLOOKUP(F76,Foglio1!$F$2:$G$1509,2,FALSE)</f>
        <v>#N/A</v>
      </c>
      <c r="H76" s="29"/>
      <c r="I76" s="2"/>
      <c r="J76" s="10"/>
      <c r="K76" s="10"/>
      <c r="L76" s="10"/>
      <c r="M76" s="11"/>
      <c r="N76" s="11"/>
      <c r="O76" s="44">
        <f t="shared" si="4"/>
        <v>13</v>
      </c>
      <c r="P76" s="32" t="str">
        <f t="shared" si="5"/>
        <v>OK</v>
      </c>
      <c r="Q76" s="73">
        <f t="shared" si="6"/>
      </c>
      <c r="R76" s="17">
        <f t="shared" si="7"/>
      </c>
    </row>
    <row r="77" spans="1:18" ht="13.5">
      <c r="A77" s="74"/>
      <c r="B77" s="2"/>
      <c r="C77" s="18"/>
      <c r="D77" s="27"/>
      <c r="E77" s="3"/>
      <c r="F77" s="33"/>
      <c r="G77" s="28" t="e">
        <f>VLOOKUP(F77,Foglio1!$F$2:$G$1509,2,FALSE)</f>
        <v>#N/A</v>
      </c>
      <c r="H77" s="29"/>
      <c r="I77" s="2"/>
      <c r="J77" s="10"/>
      <c r="K77" s="10"/>
      <c r="L77" s="10"/>
      <c r="M77" s="11"/>
      <c r="N77" s="11"/>
      <c r="O77" s="44">
        <f t="shared" si="4"/>
        <v>13</v>
      </c>
      <c r="P77" s="32" t="str">
        <f t="shared" si="5"/>
        <v>OK</v>
      </c>
      <c r="Q77" s="73">
        <f t="shared" si="6"/>
      </c>
      <c r="R77" s="17">
        <f t="shared" si="7"/>
      </c>
    </row>
    <row r="78" spans="1:18" ht="13.5">
      <c r="A78" s="74"/>
      <c r="B78" s="2"/>
      <c r="C78" s="18"/>
      <c r="D78" s="27"/>
      <c r="E78" s="3"/>
      <c r="F78" s="33"/>
      <c r="G78" s="28" t="e">
        <f>VLOOKUP(F78,Foglio1!$F$2:$G$1509,2,FALSE)</f>
        <v>#N/A</v>
      </c>
      <c r="H78" s="29"/>
      <c r="I78" s="2"/>
      <c r="J78" s="10"/>
      <c r="K78" s="10"/>
      <c r="L78" s="10"/>
      <c r="M78" s="11"/>
      <c r="N78" s="11"/>
      <c r="O78" s="44">
        <f t="shared" si="4"/>
        <v>13</v>
      </c>
      <c r="P78" s="32" t="str">
        <f t="shared" si="5"/>
        <v>OK</v>
      </c>
      <c r="Q78" s="73">
        <f t="shared" si="6"/>
      </c>
      <c r="R78" s="17">
        <f t="shared" si="7"/>
      </c>
    </row>
    <row r="79" spans="1:18" ht="13.5">
      <c r="A79" s="74"/>
      <c r="B79" s="2"/>
      <c r="C79" s="18"/>
      <c r="D79" s="27"/>
      <c r="E79" s="3"/>
      <c r="F79" s="33"/>
      <c r="G79" s="28" t="e">
        <f>VLOOKUP(F79,Foglio1!$F$2:$G$1509,2,FALSE)</f>
        <v>#N/A</v>
      </c>
      <c r="H79" s="29"/>
      <c r="I79" s="2"/>
      <c r="J79" s="10"/>
      <c r="K79" s="10"/>
      <c r="L79" s="10"/>
      <c r="M79" s="11"/>
      <c r="N79" s="11"/>
      <c r="O79" s="44">
        <f t="shared" si="4"/>
        <v>13</v>
      </c>
      <c r="P79" s="32" t="str">
        <f t="shared" si="5"/>
        <v>OK</v>
      </c>
      <c r="Q79" s="73">
        <f t="shared" si="6"/>
      </c>
      <c r="R79" s="17">
        <f t="shared" si="7"/>
      </c>
    </row>
    <row r="80" spans="1:18" ht="13.5">
      <c r="A80" s="74"/>
      <c r="B80" s="2"/>
      <c r="C80" s="18"/>
      <c r="D80" s="27"/>
      <c r="E80" s="3"/>
      <c r="F80" s="33"/>
      <c r="G80" s="28" t="e">
        <f>VLOOKUP(F80,Foglio1!$F$2:$G$1509,2,FALSE)</f>
        <v>#N/A</v>
      </c>
      <c r="H80" s="29"/>
      <c r="I80" s="2"/>
      <c r="J80" s="10"/>
      <c r="K80" s="10"/>
      <c r="L80" s="10"/>
      <c r="M80" s="11"/>
      <c r="N80" s="11"/>
      <c r="O80" s="44">
        <f t="shared" si="4"/>
        <v>13</v>
      </c>
      <c r="P80" s="32" t="str">
        <f t="shared" si="5"/>
        <v>OK</v>
      </c>
      <c r="Q80" s="73">
        <f t="shared" si="6"/>
      </c>
      <c r="R80" s="17">
        <f t="shared" si="7"/>
      </c>
    </row>
    <row r="81" spans="1:18" ht="13.5">
      <c r="A81" s="74"/>
      <c r="B81" s="2"/>
      <c r="C81" s="18"/>
      <c r="D81" s="27"/>
      <c r="E81" s="3"/>
      <c r="F81" s="33"/>
      <c r="G81" s="28" t="e">
        <f>VLOOKUP(F81,Foglio1!$F$2:$G$1509,2,FALSE)</f>
        <v>#N/A</v>
      </c>
      <c r="H81" s="29"/>
      <c r="I81" s="2"/>
      <c r="J81" s="10"/>
      <c r="K81" s="10"/>
      <c r="L81" s="10"/>
      <c r="M81" s="11"/>
      <c r="N81" s="11"/>
      <c r="O81" s="44">
        <f t="shared" si="4"/>
        <v>13</v>
      </c>
      <c r="P81" s="32" t="str">
        <f t="shared" si="5"/>
        <v>OK</v>
      </c>
      <c r="Q81" s="73">
        <f t="shared" si="6"/>
      </c>
      <c r="R81" s="17">
        <f t="shared" si="7"/>
      </c>
    </row>
    <row r="82" spans="1:18" ht="13.5">
      <c r="A82" s="74"/>
      <c r="B82" s="2"/>
      <c r="C82" s="18"/>
      <c r="D82" s="27"/>
      <c r="E82" s="3"/>
      <c r="F82" s="33"/>
      <c r="G82" s="28" t="e">
        <f>VLOOKUP(F82,Foglio1!$F$2:$G$1509,2,FALSE)</f>
        <v>#N/A</v>
      </c>
      <c r="H82" s="29"/>
      <c r="I82" s="2"/>
      <c r="J82" s="10"/>
      <c r="K82" s="10"/>
      <c r="L82" s="10"/>
      <c r="M82" s="11"/>
      <c r="N82" s="11"/>
      <c r="O82" s="44">
        <f t="shared" si="4"/>
        <v>13</v>
      </c>
      <c r="P82" s="32" t="str">
        <f t="shared" si="5"/>
        <v>OK</v>
      </c>
      <c r="Q82" s="73">
        <f t="shared" si="6"/>
      </c>
      <c r="R82" s="17">
        <f t="shared" si="7"/>
      </c>
    </row>
    <row r="83" spans="1:18" ht="13.5">
      <c r="A83" s="74"/>
      <c r="B83" s="2"/>
      <c r="C83" s="18"/>
      <c r="D83" s="27"/>
      <c r="E83" s="3"/>
      <c r="F83" s="33"/>
      <c r="G83" s="28" t="e">
        <f>VLOOKUP(F83,Foglio1!$F$2:$G$1509,2,FALSE)</f>
        <v>#N/A</v>
      </c>
      <c r="H83" s="29"/>
      <c r="I83" s="2"/>
      <c r="J83" s="10"/>
      <c r="K83" s="10"/>
      <c r="L83" s="10"/>
      <c r="M83" s="11"/>
      <c r="N83" s="11"/>
      <c r="O83" s="44">
        <f t="shared" si="4"/>
        <v>13</v>
      </c>
      <c r="P83" s="32" t="str">
        <f t="shared" si="5"/>
        <v>OK</v>
      </c>
      <c r="Q83" s="73">
        <f t="shared" si="6"/>
      </c>
      <c r="R83" s="17">
        <f t="shared" si="7"/>
      </c>
    </row>
    <row r="84" spans="1:18" ht="13.5">
      <c r="A84" s="74"/>
      <c r="B84" s="2"/>
      <c r="C84" s="18"/>
      <c r="D84" s="27"/>
      <c r="E84" s="3"/>
      <c r="F84" s="33"/>
      <c r="G84" s="28" t="e">
        <f>VLOOKUP(F84,Foglio1!$F$2:$G$1509,2,FALSE)</f>
        <v>#N/A</v>
      </c>
      <c r="H84" s="29"/>
      <c r="I84" s="2"/>
      <c r="J84" s="10"/>
      <c r="K84" s="10"/>
      <c r="L84" s="10"/>
      <c r="M84" s="11"/>
      <c r="N84" s="11"/>
      <c r="O84" s="44">
        <f t="shared" si="4"/>
        <v>13</v>
      </c>
      <c r="P84" s="32" t="str">
        <f t="shared" si="5"/>
        <v>OK</v>
      </c>
      <c r="Q84" s="73">
        <f t="shared" si="6"/>
      </c>
      <c r="R84" s="17">
        <f t="shared" si="7"/>
      </c>
    </row>
    <row r="85" spans="1:18" ht="13.5">
      <c r="A85" s="74"/>
      <c r="B85" s="2"/>
      <c r="C85" s="18"/>
      <c r="D85" s="27"/>
      <c r="E85" s="3"/>
      <c r="F85" s="33"/>
      <c r="G85" s="28" t="e">
        <f>VLOOKUP(F85,Foglio1!$F$2:$G$1509,2,FALSE)</f>
        <v>#N/A</v>
      </c>
      <c r="H85" s="29"/>
      <c r="I85" s="2"/>
      <c r="J85" s="10"/>
      <c r="K85" s="10"/>
      <c r="L85" s="10"/>
      <c r="M85" s="11"/>
      <c r="N85" s="11"/>
      <c r="O85" s="44">
        <f t="shared" si="4"/>
        <v>13</v>
      </c>
      <c r="P85" s="32" t="str">
        <f t="shared" si="5"/>
        <v>OK</v>
      </c>
      <c r="Q85" s="73">
        <f t="shared" si="6"/>
      </c>
      <c r="R85" s="17">
        <f t="shared" si="7"/>
      </c>
    </row>
    <row r="86" spans="1:18" ht="13.5">
      <c r="A86" s="74"/>
      <c r="B86" s="2"/>
      <c r="C86" s="18"/>
      <c r="D86" s="27"/>
      <c r="E86" s="3"/>
      <c r="F86" s="33"/>
      <c r="G86" s="28" t="e">
        <f>VLOOKUP(F86,Foglio1!$F$2:$G$1509,2,FALSE)</f>
        <v>#N/A</v>
      </c>
      <c r="H86" s="29"/>
      <c r="I86" s="2"/>
      <c r="J86" s="10"/>
      <c r="K86" s="10"/>
      <c r="L86" s="10"/>
      <c r="M86" s="11"/>
      <c r="N86" s="11"/>
      <c r="O86" s="44">
        <f t="shared" si="4"/>
        <v>13</v>
      </c>
      <c r="P86" s="32" t="str">
        <f t="shared" si="5"/>
        <v>OK</v>
      </c>
      <c r="Q86" s="73">
        <f t="shared" si="6"/>
      </c>
      <c r="R86" s="17">
        <f t="shared" si="7"/>
      </c>
    </row>
    <row r="87" spans="1:18" ht="13.5">
      <c r="A87" s="74"/>
      <c r="B87" s="2"/>
      <c r="C87" s="18"/>
      <c r="D87" s="27"/>
      <c r="E87" s="3"/>
      <c r="F87" s="33"/>
      <c r="G87" s="28" t="e">
        <f>VLOOKUP(F87,Foglio1!$F$2:$G$1509,2,FALSE)</f>
        <v>#N/A</v>
      </c>
      <c r="H87" s="29"/>
      <c r="I87" s="2"/>
      <c r="J87" s="10"/>
      <c r="K87" s="10"/>
      <c r="L87" s="10"/>
      <c r="M87" s="11"/>
      <c r="N87" s="11"/>
      <c r="O87" s="44">
        <f t="shared" si="4"/>
        <v>13</v>
      </c>
      <c r="P87" s="32" t="str">
        <f t="shared" si="5"/>
        <v>OK</v>
      </c>
      <c r="Q87" s="73">
        <f t="shared" si="6"/>
      </c>
      <c r="R87" s="17">
        <f t="shared" si="7"/>
      </c>
    </row>
    <row r="88" spans="1:18" ht="13.5">
      <c r="A88" s="74"/>
      <c r="B88" s="2"/>
      <c r="C88" s="18"/>
      <c r="D88" s="27"/>
      <c r="E88" s="3"/>
      <c r="F88" s="33"/>
      <c r="G88" s="28" t="e">
        <f>VLOOKUP(F88,Foglio1!$F$2:$G$1509,2,FALSE)</f>
        <v>#N/A</v>
      </c>
      <c r="H88" s="29"/>
      <c r="I88" s="2"/>
      <c r="J88" s="10"/>
      <c r="K88" s="10"/>
      <c r="L88" s="10"/>
      <c r="M88" s="11"/>
      <c r="N88" s="11"/>
      <c r="O88" s="44">
        <f t="shared" si="4"/>
        <v>13</v>
      </c>
      <c r="P88" s="32" t="str">
        <f t="shared" si="5"/>
        <v>OK</v>
      </c>
      <c r="Q88" s="73">
        <f t="shared" si="6"/>
      </c>
      <c r="R88" s="17">
        <f t="shared" si="7"/>
      </c>
    </row>
    <row r="89" spans="1:18" ht="13.5">
      <c r="A89" s="74"/>
      <c r="B89" s="2"/>
      <c r="C89" s="18"/>
      <c r="D89" s="27"/>
      <c r="E89" s="3"/>
      <c r="F89" s="33"/>
      <c r="G89" s="28" t="e">
        <f>VLOOKUP(F89,Foglio1!$F$2:$G$1509,2,FALSE)</f>
        <v>#N/A</v>
      </c>
      <c r="H89" s="29"/>
      <c r="I89" s="2"/>
      <c r="J89" s="10"/>
      <c r="K89" s="10"/>
      <c r="L89" s="10"/>
      <c r="M89" s="11"/>
      <c r="N89" s="11"/>
      <c r="O89" s="44">
        <f t="shared" si="4"/>
        <v>13</v>
      </c>
      <c r="P89" s="32" t="str">
        <f t="shared" si="5"/>
        <v>OK</v>
      </c>
      <c r="Q89" s="73">
        <f t="shared" si="6"/>
      </c>
      <c r="R89" s="17">
        <f t="shared" si="7"/>
      </c>
    </row>
    <row r="90" spans="1:18" ht="13.5">
      <c r="A90" s="74"/>
      <c r="B90" s="2"/>
      <c r="C90" s="18"/>
      <c r="D90" s="27"/>
      <c r="E90" s="3"/>
      <c r="F90" s="33"/>
      <c r="G90" s="28" t="e">
        <f>VLOOKUP(F90,Foglio1!$F$2:$G$1509,2,FALSE)</f>
        <v>#N/A</v>
      </c>
      <c r="H90" s="29"/>
      <c r="I90" s="2"/>
      <c r="J90" s="10"/>
      <c r="K90" s="10"/>
      <c r="L90" s="10"/>
      <c r="M90" s="11"/>
      <c r="N90" s="11"/>
      <c r="O90" s="44">
        <f t="shared" si="4"/>
        <v>13</v>
      </c>
      <c r="P90" s="32" t="str">
        <f t="shared" si="5"/>
        <v>OK</v>
      </c>
      <c r="Q90" s="73">
        <f t="shared" si="6"/>
      </c>
      <c r="R90" s="17">
        <f t="shared" si="7"/>
      </c>
    </row>
    <row r="91" spans="1:18" ht="13.5">
      <c r="A91" s="74"/>
      <c r="B91" s="2"/>
      <c r="C91" s="18"/>
      <c r="D91" s="27"/>
      <c r="E91" s="3"/>
      <c r="F91" s="33"/>
      <c r="G91" s="28" t="e">
        <f>VLOOKUP(F91,Foglio1!$F$2:$G$1509,2,FALSE)</f>
        <v>#N/A</v>
      </c>
      <c r="H91" s="29"/>
      <c r="I91" s="2"/>
      <c r="J91" s="10"/>
      <c r="K91" s="10"/>
      <c r="L91" s="10"/>
      <c r="M91" s="11"/>
      <c r="N91" s="11"/>
      <c r="O91" s="44">
        <f t="shared" si="4"/>
        <v>13</v>
      </c>
      <c r="P91" s="32" t="str">
        <f t="shared" si="5"/>
        <v>OK</v>
      </c>
      <c r="Q91" s="73">
        <f t="shared" si="6"/>
      </c>
      <c r="R91" s="17">
        <f t="shared" si="7"/>
      </c>
    </row>
    <row r="92" spans="1:18" ht="13.5">
      <c r="A92" s="74"/>
      <c r="B92" s="2"/>
      <c r="C92" s="18"/>
      <c r="D92" s="27"/>
      <c r="E92" s="3"/>
      <c r="F92" s="33"/>
      <c r="G92" s="28" t="e">
        <f>VLOOKUP(F92,Foglio1!$F$2:$G$1509,2,FALSE)</f>
        <v>#N/A</v>
      </c>
      <c r="H92" s="29"/>
      <c r="I92" s="2"/>
      <c r="J92" s="10"/>
      <c r="K92" s="10"/>
      <c r="L92" s="10"/>
      <c r="M92" s="11"/>
      <c r="N92" s="11"/>
      <c r="O92" s="44">
        <f t="shared" si="4"/>
        <v>13</v>
      </c>
      <c r="P92" s="32" t="str">
        <f t="shared" si="5"/>
        <v>OK</v>
      </c>
      <c r="Q92" s="73">
        <f t="shared" si="6"/>
      </c>
      <c r="R92" s="17">
        <f t="shared" si="7"/>
      </c>
    </row>
    <row r="93" spans="1:18" ht="13.5">
      <c r="A93" s="74"/>
      <c r="B93" s="2"/>
      <c r="C93" s="18"/>
      <c r="D93" s="27"/>
      <c r="E93" s="3"/>
      <c r="F93" s="33"/>
      <c r="G93" s="28" t="e">
        <f>VLOOKUP(F93,Foglio1!$F$2:$G$1509,2,FALSE)</f>
        <v>#N/A</v>
      </c>
      <c r="H93" s="29"/>
      <c r="I93" s="2"/>
      <c r="J93" s="10"/>
      <c r="K93" s="10"/>
      <c r="L93" s="10"/>
      <c r="M93" s="11"/>
      <c r="N93" s="11"/>
      <c r="O93" s="44">
        <f t="shared" si="4"/>
        <v>13</v>
      </c>
      <c r="P93" s="32" t="str">
        <f t="shared" si="5"/>
        <v>OK</v>
      </c>
      <c r="Q93" s="73">
        <f t="shared" si="6"/>
      </c>
      <c r="R93" s="17">
        <f t="shared" si="7"/>
      </c>
    </row>
    <row r="94" spans="1:18" ht="13.5">
      <c r="A94" s="74"/>
      <c r="B94" s="2"/>
      <c r="C94" s="18"/>
      <c r="D94" s="27"/>
      <c r="E94" s="3"/>
      <c r="F94" s="33"/>
      <c r="G94" s="28" t="e">
        <f>VLOOKUP(F94,Foglio1!$F$2:$G$1509,2,FALSE)</f>
        <v>#N/A</v>
      </c>
      <c r="H94" s="29"/>
      <c r="I94" s="2"/>
      <c r="J94" s="10"/>
      <c r="K94" s="10"/>
      <c r="L94" s="10"/>
      <c r="M94" s="11"/>
      <c r="N94" s="11"/>
      <c r="O94" s="44">
        <f t="shared" si="4"/>
        <v>13</v>
      </c>
      <c r="P94" s="32" t="str">
        <f t="shared" si="5"/>
        <v>OK</v>
      </c>
      <c r="Q94" s="73">
        <f t="shared" si="6"/>
      </c>
      <c r="R94" s="17">
        <f t="shared" si="7"/>
      </c>
    </row>
    <row r="95" spans="1:18" ht="13.5">
      <c r="A95" s="74"/>
      <c r="B95" s="2"/>
      <c r="C95" s="18"/>
      <c r="D95" s="27"/>
      <c r="E95" s="3"/>
      <c r="F95" s="33"/>
      <c r="G95" s="28" t="e">
        <f>VLOOKUP(F95,Foglio1!$F$2:$G$1509,2,FALSE)</f>
        <v>#N/A</v>
      </c>
      <c r="H95" s="29"/>
      <c r="I95" s="2"/>
      <c r="J95" s="10"/>
      <c r="K95" s="10"/>
      <c r="L95" s="10"/>
      <c r="M95" s="11"/>
      <c r="N95" s="11"/>
      <c r="O95" s="44">
        <f t="shared" si="4"/>
        <v>13</v>
      </c>
      <c r="P95" s="32" t="str">
        <f t="shared" si="5"/>
        <v>OK</v>
      </c>
      <c r="Q95" s="73">
        <f t="shared" si="6"/>
      </c>
      <c r="R95" s="17">
        <f t="shared" si="7"/>
      </c>
    </row>
    <row r="96" spans="1:18" ht="13.5">
      <c r="A96" s="74"/>
      <c r="B96" s="2"/>
      <c r="C96" s="18"/>
      <c r="D96" s="27"/>
      <c r="E96" s="3"/>
      <c r="F96" s="33"/>
      <c r="G96" s="28" t="e">
        <f>VLOOKUP(F96,Foglio1!$F$2:$G$1509,2,FALSE)</f>
        <v>#N/A</v>
      </c>
      <c r="H96" s="29"/>
      <c r="I96" s="2"/>
      <c r="J96" s="10"/>
      <c r="K96" s="10"/>
      <c r="L96" s="10"/>
      <c r="M96" s="11"/>
      <c r="N96" s="11"/>
      <c r="O96" s="44">
        <f t="shared" si="4"/>
        <v>13</v>
      </c>
      <c r="P96" s="32" t="str">
        <f t="shared" si="5"/>
        <v>OK</v>
      </c>
      <c r="Q96" s="73">
        <f t="shared" si="6"/>
      </c>
      <c r="R96" s="17">
        <f t="shared" si="7"/>
      </c>
    </row>
    <row r="97" spans="1:18" ht="13.5">
      <c r="A97" s="74"/>
      <c r="B97" s="2"/>
      <c r="C97" s="18"/>
      <c r="D97" s="27"/>
      <c r="E97" s="3"/>
      <c r="F97" s="33"/>
      <c r="G97" s="28" t="e">
        <f>VLOOKUP(F97,Foglio1!$F$2:$G$1509,2,FALSE)</f>
        <v>#N/A</v>
      </c>
      <c r="H97" s="29"/>
      <c r="I97" s="2"/>
      <c r="J97" s="10"/>
      <c r="K97" s="10"/>
      <c r="L97" s="10"/>
      <c r="M97" s="11"/>
      <c r="N97" s="11"/>
      <c r="O97" s="44">
        <f t="shared" si="4"/>
        <v>13</v>
      </c>
      <c r="P97" s="32" t="str">
        <f t="shared" si="5"/>
        <v>OK</v>
      </c>
      <c r="Q97" s="73">
        <f t="shared" si="6"/>
      </c>
      <c r="R97" s="17">
        <f t="shared" si="7"/>
      </c>
    </row>
    <row r="98" spans="1:18" ht="13.5">
      <c r="A98" s="74"/>
      <c r="B98" s="2"/>
      <c r="C98" s="18"/>
      <c r="D98" s="27"/>
      <c r="E98" s="3"/>
      <c r="F98" s="33"/>
      <c r="G98" s="28" t="e">
        <f>VLOOKUP(F98,Foglio1!$F$2:$G$1509,2,FALSE)</f>
        <v>#N/A</v>
      </c>
      <c r="H98" s="29"/>
      <c r="I98" s="2"/>
      <c r="J98" s="10"/>
      <c r="K98" s="10"/>
      <c r="L98" s="10"/>
      <c r="M98" s="11"/>
      <c r="N98" s="11"/>
      <c r="O98" s="44">
        <f t="shared" si="4"/>
        <v>13</v>
      </c>
      <c r="P98" s="32" t="str">
        <f t="shared" si="5"/>
        <v>OK</v>
      </c>
      <c r="Q98" s="73">
        <f t="shared" si="6"/>
      </c>
      <c r="R98" s="17">
        <f t="shared" si="7"/>
      </c>
    </row>
    <row r="99" spans="1:18" ht="13.5">
      <c r="A99" s="74"/>
      <c r="B99" s="2"/>
      <c r="C99" s="18"/>
      <c r="D99" s="27"/>
      <c r="E99" s="3"/>
      <c r="F99" s="33"/>
      <c r="G99" s="28" t="e">
        <f>VLOOKUP(F99,Foglio1!$F$2:$G$1509,2,FALSE)</f>
        <v>#N/A</v>
      </c>
      <c r="H99" s="29"/>
      <c r="I99" s="2"/>
      <c r="J99" s="10"/>
      <c r="K99" s="10"/>
      <c r="L99" s="10"/>
      <c r="M99" s="11"/>
      <c r="N99" s="11"/>
      <c r="O99" s="44">
        <f t="shared" si="4"/>
        <v>13</v>
      </c>
      <c r="P99" s="32" t="str">
        <f t="shared" si="5"/>
        <v>OK</v>
      </c>
      <c r="Q99" s="73">
        <f t="shared" si="6"/>
      </c>
      <c r="R99" s="17">
        <f t="shared" si="7"/>
      </c>
    </row>
    <row r="100" spans="1:18" ht="13.5">
      <c r="A100" s="74"/>
      <c r="B100" s="2"/>
      <c r="C100" s="18"/>
      <c r="D100" s="27"/>
      <c r="E100" s="3"/>
      <c r="F100" s="33"/>
      <c r="G100" s="28" t="e">
        <f>VLOOKUP(F100,Foglio1!$F$2:$G$1509,2,FALSE)</f>
        <v>#N/A</v>
      </c>
      <c r="H100" s="29"/>
      <c r="I100" s="2"/>
      <c r="J100" s="10"/>
      <c r="K100" s="10"/>
      <c r="L100" s="10"/>
      <c r="M100" s="11"/>
      <c r="N100" s="11"/>
      <c r="O100" s="44">
        <f t="shared" si="4"/>
        <v>13</v>
      </c>
      <c r="P100" s="32" t="str">
        <f t="shared" si="5"/>
        <v>OK</v>
      </c>
      <c r="Q100" s="73">
        <f t="shared" si="6"/>
      </c>
      <c r="R100" s="17">
        <f t="shared" si="7"/>
      </c>
    </row>
    <row r="101" spans="1:18" ht="13.5">
      <c r="A101" s="74"/>
      <c r="B101" s="2"/>
      <c r="C101" s="18"/>
      <c r="D101" s="27"/>
      <c r="E101" s="3"/>
      <c r="F101" s="33"/>
      <c r="G101" s="28" t="e">
        <f>VLOOKUP(F101,Foglio1!$F$2:$G$1509,2,FALSE)</f>
        <v>#N/A</v>
      </c>
      <c r="H101" s="29"/>
      <c r="I101" s="2"/>
      <c r="J101" s="10"/>
      <c r="K101" s="10"/>
      <c r="L101" s="10"/>
      <c r="M101" s="11"/>
      <c r="N101" s="11"/>
      <c r="O101" s="44">
        <f t="shared" si="4"/>
        <v>13</v>
      </c>
      <c r="P101" s="32" t="str">
        <f t="shared" si="5"/>
        <v>OK</v>
      </c>
      <c r="Q101" s="73">
        <f t="shared" si="6"/>
      </c>
      <c r="R101" s="17">
        <f t="shared" si="7"/>
      </c>
    </row>
    <row r="102" spans="1:18" ht="13.5">
      <c r="A102" s="74"/>
      <c r="B102" s="2"/>
      <c r="C102" s="18"/>
      <c r="D102" s="27"/>
      <c r="E102" s="3"/>
      <c r="F102" s="33"/>
      <c r="G102" s="28" t="e">
        <f>VLOOKUP(F102,Foglio1!$F$2:$G$1509,2,FALSE)</f>
        <v>#N/A</v>
      </c>
      <c r="H102" s="29"/>
      <c r="I102" s="2"/>
      <c r="J102" s="10"/>
      <c r="K102" s="10"/>
      <c r="L102" s="10"/>
      <c r="M102" s="11"/>
      <c r="N102" s="11"/>
      <c r="O102" s="44">
        <f t="shared" si="4"/>
        <v>13</v>
      </c>
      <c r="P102" s="32" t="str">
        <f t="shared" si="5"/>
        <v>OK</v>
      </c>
      <c r="Q102" s="73">
        <f t="shared" si="6"/>
      </c>
      <c r="R102" s="17">
        <f t="shared" si="7"/>
      </c>
    </row>
    <row r="103" spans="1:18" ht="13.5">
      <c r="A103" s="74"/>
      <c r="B103" s="2"/>
      <c r="C103" s="18"/>
      <c r="D103" s="27"/>
      <c r="E103" s="3"/>
      <c r="F103" s="33"/>
      <c r="G103" s="28" t="e">
        <f>VLOOKUP(F103,Foglio1!$F$2:$G$1509,2,FALSE)</f>
        <v>#N/A</v>
      </c>
      <c r="H103" s="29"/>
      <c r="I103" s="2"/>
      <c r="J103" s="10"/>
      <c r="K103" s="10"/>
      <c r="L103" s="10"/>
      <c r="M103" s="11"/>
      <c r="N103" s="11"/>
      <c r="O103" s="44">
        <f t="shared" si="4"/>
        <v>13</v>
      </c>
      <c r="P103" s="32" t="str">
        <f t="shared" si="5"/>
        <v>OK</v>
      </c>
      <c r="Q103" s="73">
        <f t="shared" si="6"/>
      </c>
      <c r="R103" s="17">
        <f t="shared" si="7"/>
      </c>
    </row>
    <row r="104" spans="1:18" ht="13.5">
      <c r="A104" s="74"/>
      <c r="B104" s="2"/>
      <c r="C104" s="18"/>
      <c r="D104" s="27"/>
      <c r="E104" s="3"/>
      <c r="F104" s="33"/>
      <c r="G104" s="28" t="e">
        <f>VLOOKUP(F104,Foglio1!$F$2:$G$1509,2,FALSE)</f>
        <v>#N/A</v>
      </c>
      <c r="H104" s="29"/>
      <c r="I104" s="2"/>
      <c r="J104" s="10"/>
      <c r="K104" s="10"/>
      <c r="L104" s="10"/>
      <c r="M104" s="11"/>
      <c r="N104" s="11"/>
      <c r="O104" s="44">
        <f t="shared" si="4"/>
        <v>13</v>
      </c>
      <c r="P104" s="32" t="str">
        <f t="shared" si="5"/>
        <v>OK</v>
      </c>
      <c r="Q104" s="73">
        <f t="shared" si="6"/>
      </c>
      <c r="R104" s="17">
        <f t="shared" si="7"/>
      </c>
    </row>
    <row r="105" spans="1:18" ht="13.5">
      <c r="A105" s="74"/>
      <c r="B105" s="2"/>
      <c r="C105" s="18"/>
      <c r="D105" s="27"/>
      <c r="E105" s="3"/>
      <c r="F105" s="33"/>
      <c r="G105" s="28" t="e">
        <f>VLOOKUP(F105,Foglio1!$F$2:$G$1509,2,FALSE)</f>
        <v>#N/A</v>
      </c>
      <c r="H105" s="29"/>
      <c r="I105" s="2"/>
      <c r="J105" s="10"/>
      <c r="K105" s="10"/>
      <c r="L105" s="10"/>
      <c r="M105" s="11"/>
      <c r="N105" s="11"/>
      <c r="O105" s="44">
        <f t="shared" si="4"/>
        <v>13</v>
      </c>
      <c r="P105" s="32" t="str">
        <f t="shared" si="5"/>
        <v>OK</v>
      </c>
      <c r="Q105" s="73">
        <f t="shared" si="6"/>
      </c>
      <c r="R105" s="17">
        <f t="shared" si="7"/>
      </c>
    </row>
    <row r="106" spans="1:18" ht="13.5">
      <c r="A106" s="74"/>
      <c r="B106" s="2"/>
      <c r="C106" s="18"/>
      <c r="D106" s="27"/>
      <c r="E106" s="3"/>
      <c r="F106" s="33"/>
      <c r="G106" s="28" t="e">
        <f>VLOOKUP(F106,Foglio1!$F$2:$G$1509,2,FALSE)</f>
        <v>#N/A</v>
      </c>
      <c r="H106" s="29"/>
      <c r="I106" s="2"/>
      <c r="J106" s="10"/>
      <c r="K106" s="10"/>
      <c r="L106" s="10"/>
      <c r="M106" s="11"/>
      <c r="N106" s="11"/>
      <c r="O106" s="44">
        <f t="shared" si="4"/>
        <v>13</v>
      </c>
      <c r="P106" s="32" t="str">
        <f t="shared" si="5"/>
        <v>OK</v>
      </c>
      <c r="Q106" s="73">
        <f t="shared" si="6"/>
      </c>
      <c r="R106" s="17">
        <f t="shared" si="7"/>
      </c>
    </row>
    <row r="107" spans="1:18" ht="13.5">
      <c r="A107" s="74"/>
      <c r="B107" s="2"/>
      <c r="C107" s="18"/>
      <c r="D107" s="27"/>
      <c r="E107" s="3"/>
      <c r="F107" s="33"/>
      <c r="G107" s="28" t="e">
        <f>VLOOKUP(F107,Foglio1!$F$2:$G$1509,2,FALSE)</f>
        <v>#N/A</v>
      </c>
      <c r="H107" s="29"/>
      <c r="I107" s="2"/>
      <c r="J107" s="10"/>
      <c r="K107" s="10"/>
      <c r="L107" s="10"/>
      <c r="M107" s="11"/>
      <c r="N107" s="11"/>
      <c r="O107" s="44">
        <f t="shared" si="4"/>
        <v>13</v>
      </c>
      <c r="P107" s="32" t="str">
        <f t="shared" si="5"/>
        <v>OK</v>
      </c>
      <c r="Q107" s="73">
        <f t="shared" si="6"/>
      </c>
      <c r="R107" s="17">
        <f t="shared" si="7"/>
      </c>
    </row>
    <row r="108" spans="1:18" ht="13.5">
      <c r="A108" s="74"/>
      <c r="B108" s="2"/>
      <c r="C108" s="18"/>
      <c r="D108" s="27"/>
      <c r="E108" s="3"/>
      <c r="F108" s="33"/>
      <c r="G108" s="28" t="e">
        <f>VLOOKUP(F108,Foglio1!$F$2:$G$1509,2,FALSE)</f>
        <v>#N/A</v>
      </c>
      <c r="H108" s="29"/>
      <c r="I108" s="2"/>
      <c r="J108" s="10"/>
      <c r="K108" s="10"/>
      <c r="L108" s="10"/>
      <c r="M108" s="11"/>
      <c r="N108" s="11"/>
      <c r="O108" s="44">
        <f t="shared" si="4"/>
        <v>13</v>
      </c>
      <c r="P108" s="32" t="str">
        <f t="shared" si="5"/>
        <v>OK</v>
      </c>
      <c r="Q108" s="73">
        <f t="shared" si="6"/>
      </c>
      <c r="R108" s="17">
        <f t="shared" si="7"/>
      </c>
    </row>
    <row r="109" spans="1:18" ht="13.5">
      <c r="A109" s="74"/>
      <c r="B109" s="2"/>
      <c r="C109" s="18"/>
      <c r="D109" s="27"/>
      <c r="E109" s="3"/>
      <c r="F109" s="33"/>
      <c r="G109" s="28" t="e">
        <f>VLOOKUP(F109,Foglio1!$F$2:$G$1509,2,FALSE)</f>
        <v>#N/A</v>
      </c>
      <c r="H109" s="29"/>
      <c r="I109" s="2"/>
      <c r="J109" s="10"/>
      <c r="K109" s="10"/>
      <c r="L109" s="10"/>
      <c r="M109" s="11"/>
      <c r="N109" s="11"/>
      <c r="O109" s="44">
        <f t="shared" si="4"/>
        <v>13</v>
      </c>
      <c r="P109" s="32" t="str">
        <f t="shared" si="5"/>
        <v>OK</v>
      </c>
      <c r="Q109" s="73">
        <f t="shared" si="6"/>
      </c>
      <c r="R109" s="17">
        <f t="shared" si="7"/>
      </c>
    </row>
    <row r="110" spans="1:18" ht="13.5">
      <c r="A110" s="74"/>
      <c r="B110" s="2"/>
      <c r="C110" s="18"/>
      <c r="D110" s="27"/>
      <c r="E110" s="3"/>
      <c r="F110" s="33"/>
      <c r="G110" s="28" t="e">
        <f>VLOOKUP(F110,Foglio1!$F$2:$G$1509,2,FALSE)</f>
        <v>#N/A</v>
      </c>
      <c r="H110" s="29"/>
      <c r="I110" s="2"/>
      <c r="J110" s="10"/>
      <c r="K110" s="10"/>
      <c r="L110" s="10"/>
      <c r="M110" s="11"/>
      <c r="N110" s="11"/>
      <c r="O110" s="44">
        <f t="shared" si="4"/>
        <v>13</v>
      </c>
      <c r="P110" s="32" t="str">
        <f t="shared" si="5"/>
        <v>OK</v>
      </c>
      <c r="Q110" s="73">
        <f t="shared" si="6"/>
      </c>
      <c r="R110" s="17">
        <f t="shared" si="7"/>
      </c>
    </row>
    <row r="111" spans="1:18" ht="13.5">
      <c r="A111" s="74"/>
      <c r="B111" s="2"/>
      <c r="C111" s="18"/>
      <c r="D111" s="27"/>
      <c r="E111" s="3"/>
      <c r="F111" s="33"/>
      <c r="G111" s="28" t="e">
        <f>VLOOKUP(F111,Foglio1!$F$2:$G$1509,2,FALSE)</f>
        <v>#N/A</v>
      </c>
      <c r="H111" s="29"/>
      <c r="I111" s="2"/>
      <c r="J111" s="10"/>
      <c r="K111" s="10"/>
      <c r="L111" s="10"/>
      <c r="M111" s="11"/>
      <c r="N111" s="11"/>
      <c r="O111" s="44">
        <f t="shared" si="4"/>
        <v>13</v>
      </c>
      <c r="P111" s="32" t="str">
        <f t="shared" si="5"/>
        <v>OK</v>
      </c>
      <c r="Q111" s="73">
        <f t="shared" si="6"/>
      </c>
      <c r="R111" s="17">
        <f t="shared" si="7"/>
      </c>
    </row>
    <row r="112" spans="1:18" ht="13.5">
      <c r="A112" s="74"/>
      <c r="B112" s="2"/>
      <c r="C112" s="18"/>
      <c r="D112" s="27"/>
      <c r="E112" s="3"/>
      <c r="F112" s="33"/>
      <c r="G112" s="28" t="e">
        <f>VLOOKUP(F112,Foglio1!$F$2:$G$1509,2,FALSE)</f>
        <v>#N/A</v>
      </c>
      <c r="H112" s="29"/>
      <c r="I112" s="2"/>
      <c r="J112" s="10"/>
      <c r="K112" s="10"/>
      <c r="L112" s="10"/>
      <c r="M112" s="11"/>
      <c r="N112" s="11"/>
      <c r="O112" s="44">
        <f t="shared" si="4"/>
        <v>13</v>
      </c>
      <c r="P112" s="32" t="str">
        <f t="shared" si="5"/>
        <v>OK</v>
      </c>
      <c r="Q112" s="73">
        <f t="shared" si="6"/>
      </c>
      <c r="R112" s="17">
        <f t="shared" si="7"/>
      </c>
    </row>
    <row r="113" spans="1:18" ht="13.5">
      <c r="A113" s="74"/>
      <c r="B113" s="2"/>
      <c r="C113" s="18"/>
      <c r="D113" s="27"/>
      <c r="E113" s="3"/>
      <c r="F113" s="33"/>
      <c r="G113" s="28" t="e">
        <f>VLOOKUP(F113,Foglio1!$F$2:$G$1509,2,FALSE)</f>
        <v>#N/A</v>
      </c>
      <c r="H113" s="29"/>
      <c r="I113" s="2"/>
      <c r="J113" s="10"/>
      <c r="K113" s="10"/>
      <c r="L113" s="10"/>
      <c r="M113" s="11"/>
      <c r="N113" s="11"/>
      <c r="O113" s="44">
        <f t="shared" si="4"/>
        <v>13</v>
      </c>
      <c r="P113" s="32" t="str">
        <f t="shared" si="5"/>
        <v>OK</v>
      </c>
      <c r="Q113" s="73">
        <f t="shared" si="6"/>
      </c>
      <c r="R113" s="17">
        <f t="shared" si="7"/>
      </c>
    </row>
    <row r="114" spans="1:18" ht="13.5">
      <c r="A114" s="74"/>
      <c r="B114" s="2"/>
      <c r="C114" s="18"/>
      <c r="D114" s="27"/>
      <c r="E114" s="3"/>
      <c r="F114" s="33"/>
      <c r="G114" s="28" t="e">
        <f>VLOOKUP(F114,Foglio1!$F$2:$G$1509,2,FALSE)</f>
        <v>#N/A</v>
      </c>
      <c r="H114" s="29"/>
      <c r="I114" s="2"/>
      <c r="J114" s="10"/>
      <c r="K114" s="10"/>
      <c r="L114" s="10"/>
      <c r="M114" s="11"/>
      <c r="N114" s="11"/>
      <c r="O114" s="44">
        <f t="shared" si="4"/>
        <v>13</v>
      </c>
      <c r="P114" s="32" t="str">
        <f t="shared" si="5"/>
        <v>OK</v>
      </c>
      <c r="Q114" s="73">
        <f t="shared" si="6"/>
      </c>
      <c r="R114" s="17">
        <f t="shared" si="7"/>
      </c>
    </row>
    <row r="115" spans="1:18" ht="13.5">
      <c r="A115" s="74"/>
      <c r="B115" s="2"/>
      <c r="C115" s="18"/>
      <c r="D115" s="27"/>
      <c r="E115" s="3"/>
      <c r="F115" s="33"/>
      <c r="G115" s="28" t="e">
        <f>VLOOKUP(F115,Foglio1!$F$2:$G$1509,2,FALSE)</f>
        <v>#N/A</v>
      </c>
      <c r="H115" s="29"/>
      <c r="I115" s="2"/>
      <c r="J115" s="10"/>
      <c r="K115" s="10"/>
      <c r="L115" s="10"/>
      <c r="M115" s="11"/>
      <c r="N115" s="11"/>
      <c r="O115" s="44">
        <f t="shared" si="4"/>
        <v>13</v>
      </c>
      <c r="P115" s="32" t="str">
        <f t="shared" si="5"/>
        <v>OK</v>
      </c>
      <c r="Q115" s="73">
        <f t="shared" si="6"/>
      </c>
      <c r="R115" s="17">
        <f t="shared" si="7"/>
      </c>
    </row>
    <row r="116" spans="1:18" ht="13.5">
      <c r="A116" s="74"/>
      <c r="B116" s="2"/>
      <c r="C116" s="18"/>
      <c r="D116" s="27"/>
      <c r="E116" s="3"/>
      <c r="F116" s="33"/>
      <c r="G116" s="28" t="e">
        <f>VLOOKUP(F116,Foglio1!$F$2:$G$1509,2,FALSE)</f>
        <v>#N/A</v>
      </c>
      <c r="H116" s="29"/>
      <c r="I116" s="2"/>
      <c r="J116" s="10"/>
      <c r="K116" s="10"/>
      <c r="L116" s="10"/>
      <c r="M116" s="11"/>
      <c r="N116" s="11"/>
      <c r="O116" s="44">
        <f t="shared" si="4"/>
        <v>13</v>
      </c>
      <c r="P116" s="32" t="str">
        <f t="shared" si="5"/>
        <v>OK</v>
      </c>
      <c r="Q116" s="73">
        <f t="shared" si="6"/>
      </c>
      <c r="R116" s="17">
        <f t="shared" si="7"/>
      </c>
    </row>
    <row r="117" spans="1:18" ht="13.5">
      <c r="A117" s="74"/>
      <c r="B117" s="2"/>
      <c r="C117" s="18"/>
      <c r="D117" s="27"/>
      <c r="E117" s="3"/>
      <c r="F117" s="33"/>
      <c r="G117" s="28" t="e">
        <f>VLOOKUP(F117,Foglio1!$F$2:$G$1509,2,FALSE)</f>
        <v>#N/A</v>
      </c>
      <c r="H117" s="29"/>
      <c r="I117" s="2"/>
      <c r="J117" s="10"/>
      <c r="K117" s="10"/>
      <c r="L117" s="10"/>
      <c r="M117" s="11"/>
      <c r="N117" s="11"/>
      <c r="O117" s="44">
        <f t="shared" si="4"/>
        <v>13</v>
      </c>
      <c r="P117" s="32" t="str">
        <f t="shared" si="5"/>
        <v>OK</v>
      </c>
      <c r="Q117" s="73">
        <f t="shared" si="6"/>
      </c>
      <c r="R117" s="17">
        <f t="shared" si="7"/>
      </c>
    </row>
    <row r="118" spans="1:18" ht="13.5">
      <c r="A118" s="74"/>
      <c r="B118" s="2"/>
      <c r="C118" s="18"/>
      <c r="D118" s="27"/>
      <c r="E118" s="3"/>
      <c r="F118" s="33"/>
      <c r="G118" s="28" t="e">
        <f>VLOOKUP(F118,Foglio1!$F$2:$G$1509,2,FALSE)</f>
        <v>#N/A</v>
      </c>
      <c r="H118" s="29"/>
      <c r="I118" s="2"/>
      <c r="J118" s="10"/>
      <c r="K118" s="10"/>
      <c r="L118" s="10"/>
      <c r="M118" s="11"/>
      <c r="N118" s="11"/>
      <c r="O118" s="44">
        <f t="shared" si="4"/>
        <v>13</v>
      </c>
      <c r="P118" s="32" t="str">
        <f t="shared" si="5"/>
        <v>OK</v>
      </c>
      <c r="Q118" s="73">
        <f t="shared" si="6"/>
      </c>
      <c r="R118" s="17">
        <f t="shared" si="7"/>
      </c>
    </row>
    <row r="119" spans="1:18" ht="13.5">
      <c r="A119" s="74"/>
      <c r="B119" s="2"/>
      <c r="C119" s="18"/>
      <c r="D119" s="27"/>
      <c r="E119" s="3"/>
      <c r="F119" s="33"/>
      <c r="G119" s="28" t="e">
        <f>VLOOKUP(F119,Foglio1!$F$2:$G$1509,2,FALSE)</f>
        <v>#N/A</v>
      </c>
      <c r="H119" s="29"/>
      <c r="I119" s="2"/>
      <c r="J119" s="10"/>
      <c r="K119" s="10"/>
      <c r="L119" s="10"/>
      <c r="M119" s="11"/>
      <c r="N119" s="11"/>
      <c r="O119" s="44">
        <f t="shared" si="4"/>
        <v>13</v>
      </c>
      <c r="P119" s="32" t="str">
        <f t="shared" si="5"/>
        <v>OK</v>
      </c>
      <c r="Q119" s="73">
        <f t="shared" si="6"/>
      </c>
      <c r="R119" s="17">
        <f t="shared" si="7"/>
      </c>
    </row>
    <row r="120" spans="1:18" ht="13.5">
      <c r="A120" s="74"/>
      <c r="B120" s="2"/>
      <c r="C120" s="18"/>
      <c r="D120" s="27"/>
      <c r="E120" s="3"/>
      <c r="F120" s="33"/>
      <c r="G120" s="28" t="e">
        <f>VLOOKUP(F120,Foglio1!$F$2:$G$1509,2,FALSE)</f>
        <v>#N/A</v>
      </c>
      <c r="H120" s="29"/>
      <c r="I120" s="2"/>
      <c r="J120" s="10"/>
      <c r="K120" s="10"/>
      <c r="L120" s="10"/>
      <c r="M120" s="11"/>
      <c r="N120" s="11"/>
      <c r="O120" s="44">
        <f t="shared" si="4"/>
        <v>13</v>
      </c>
      <c r="P120" s="32" t="str">
        <f t="shared" si="5"/>
        <v>OK</v>
      </c>
      <c r="Q120" s="73">
        <f t="shared" si="6"/>
      </c>
      <c r="R120" s="17">
        <f t="shared" si="7"/>
      </c>
    </row>
    <row r="121" spans="1:18" ht="13.5">
      <c r="A121" s="74"/>
      <c r="B121" s="2"/>
      <c r="C121" s="18"/>
      <c r="D121" s="27"/>
      <c r="E121" s="3"/>
      <c r="F121" s="33"/>
      <c r="G121" s="28" t="e">
        <f>VLOOKUP(F121,Foglio1!$F$2:$G$1509,2,FALSE)</f>
        <v>#N/A</v>
      </c>
      <c r="H121" s="29"/>
      <c r="I121" s="2"/>
      <c r="J121" s="10"/>
      <c r="K121" s="10"/>
      <c r="L121" s="10"/>
      <c r="M121" s="11"/>
      <c r="N121" s="11"/>
      <c r="O121" s="44">
        <f t="shared" si="4"/>
        <v>13</v>
      </c>
      <c r="P121" s="32" t="str">
        <f t="shared" si="5"/>
        <v>OK</v>
      </c>
      <c r="Q121" s="73">
        <f t="shared" si="6"/>
      </c>
      <c r="R121" s="17">
        <f t="shared" si="7"/>
      </c>
    </row>
    <row r="122" spans="1:18" ht="13.5">
      <c r="A122" s="74"/>
      <c r="B122" s="2"/>
      <c r="C122" s="18"/>
      <c r="D122" s="27"/>
      <c r="E122" s="3"/>
      <c r="F122" s="33"/>
      <c r="G122" s="28" t="e">
        <f>VLOOKUP(F122,Foglio1!$F$2:$G$1509,2,FALSE)</f>
        <v>#N/A</v>
      </c>
      <c r="H122" s="29"/>
      <c r="I122" s="2"/>
      <c r="J122" s="10"/>
      <c r="K122" s="10"/>
      <c r="L122" s="10"/>
      <c r="M122" s="11"/>
      <c r="N122" s="11"/>
      <c r="O122" s="44">
        <f t="shared" si="4"/>
        <v>13</v>
      </c>
      <c r="P122" s="32" t="str">
        <f t="shared" si="5"/>
        <v>OK</v>
      </c>
      <c r="Q122" s="73">
        <f t="shared" si="6"/>
      </c>
      <c r="R122" s="17">
        <f t="shared" si="7"/>
      </c>
    </row>
    <row r="123" spans="1:18" ht="13.5">
      <c r="A123" s="74"/>
      <c r="B123" s="2"/>
      <c r="C123" s="18"/>
      <c r="D123" s="27"/>
      <c r="E123" s="3"/>
      <c r="F123" s="33"/>
      <c r="G123" s="28" t="e">
        <f>VLOOKUP(F123,Foglio1!$F$2:$G$1509,2,FALSE)</f>
        <v>#N/A</v>
      </c>
      <c r="H123" s="29"/>
      <c r="I123" s="2"/>
      <c r="J123" s="10"/>
      <c r="K123" s="10"/>
      <c r="L123" s="10"/>
      <c r="M123" s="11"/>
      <c r="N123" s="11"/>
      <c r="O123" s="44">
        <f t="shared" si="4"/>
        <v>13</v>
      </c>
      <c r="P123" s="32" t="str">
        <f t="shared" si="5"/>
        <v>OK</v>
      </c>
      <c r="Q123" s="73">
        <f t="shared" si="6"/>
      </c>
      <c r="R123" s="17">
        <f t="shared" si="7"/>
      </c>
    </row>
    <row r="124" spans="1:18" ht="13.5">
      <c r="A124" s="74"/>
      <c r="B124" s="2"/>
      <c r="C124" s="18"/>
      <c r="D124" s="27"/>
      <c r="E124" s="3"/>
      <c r="F124" s="33"/>
      <c r="G124" s="28" t="e">
        <f>VLOOKUP(F124,Foglio1!$F$2:$G$1509,2,FALSE)</f>
        <v>#N/A</v>
      </c>
      <c r="H124" s="29"/>
      <c r="I124" s="2"/>
      <c r="J124" s="10"/>
      <c r="K124" s="10"/>
      <c r="L124" s="10"/>
      <c r="M124" s="11"/>
      <c r="N124" s="11"/>
      <c r="O124" s="44">
        <f t="shared" si="4"/>
        <v>13</v>
      </c>
      <c r="P124" s="32" t="str">
        <f t="shared" si="5"/>
        <v>OK</v>
      </c>
      <c r="Q124" s="73">
        <f t="shared" si="6"/>
      </c>
      <c r="R124" s="17">
        <f t="shared" si="7"/>
      </c>
    </row>
    <row r="125" spans="1:18" ht="13.5">
      <c r="A125" s="74"/>
      <c r="B125" s="2"/>
      <c r="C125" s="18"/>
      <c r="D125" s="27"/>
      <c r="E125" s="3"/>
      <c r="F125" s="33"/>
      <c r="G125" s="28" t="e">
        <f>VLOOKUP(F125,Foglio1!$F$2:$G$1509,2,FALSE)</f>
        <v>#N/A</v>
      </c>
      <c r="H125" s="29"/>
      <c r="I125" s="2"/>
      <c r="J125" s="10"/>
      <c r="K125" s="10"/>
      <c r="L125" s="10"/>
      <c r="M125" s="11"/>
      <c r="N125" s="11"/>
      <c r="O125" s="44">
        <f t="shared" si="4"/>
        <v>13</v>
      </c>
      <c r="P125" s="32" t="str">
        <f t="shared" si="5"/>
        <v>OK</v>
      </c>
      <c r="Q125" s="73">
        <f t="shared" si="6"/>
      </c>
      <c r="R125" s="17">
        <f t="shared" si="7"/>
      </c>
    </row>
    <row r="126" spans="1:18" ht="13.5">
      <c r="A126" s="74"/>
      <c r="B126" s="2"/>
      <c r="C126" s="18"/>
      <c r="D126" s="27"/>
      <c r="E126" s="3"/>
      <c r="F126" s="33"/>
      <c r="G126" s="28" t="e">
        <f>VLOOKUP(F126,Foglio1!$F$2:$G$1509,2,FALSE)</f>
        <v>#N/A</v>
      </c>
      <c r="H126" s="29"/>
      <c r="I126" s="2"/>
      <c r="J126" s="10"/>
      <c r="K126" s="10"/>
      <c r="L126" s="10"/>
      <c r="M126" s="11"/>
      <c r="N126" s="11"/>
      <c r="O126" s="44">
        <f t="shared" si="4"/>
        <v>13</v>
      </c>
      <c r="P126" s="32" t="str">
        <f t="shared" si="5"/>
        <v>OK</v>
      </c>
      <c r="Q126" s="73">
        <f t="shared" si="6"/>
      </c>
      <c r="R126" s="17">
        <f t="shared" si="7"/>
      </c>
    </row>
    <row r="127" spans="1:18" ht="13.5">
      <c r="A127" s="74"/>
      <c r="B127" s="2"/>
      <c r="C127" s="18"/>
      <c r="D127" s="27"/>
      <c r="E127" s="3"/>
      <c r="F127" s="33"/>
      <c r="G127" s="28" t="e">
        <f>VLOOKUP(F127,Foglio1!$F$2:$G$1509,2,FALSE)</f>
        <v>#N/A</v>
      </c>
      <c r="H127" s="29"/>
      <c r="I127" s="2"/>
      <c r="J127" s="10"/>
      <c r="K127" s="10"/>
      <c r="L127" s="10"/>
      <c r="M127" s="11"/>
      <c r="N127" s="11"/>
      <c r="O127" s="44">
        <f t="shared" si="4"/>
        <v>13</v>
      </c>
      <c r="P127" s="32" t="str">
        <f t="shared" si="5"/>
        <v>OK</v>
      </c>
      <c r="Q127" s="73">
        <f t="shared" si="6"/>
      </c>
      <c r="R127" s="17">
        <f t="shared" si="7"/>
      </c>
    </row>
    <row r="128" spans="1:18" ht="13.5">
      <c r="A128" s="74"/>
      <c r="B128" s="2"/>
      <c r="C128" s="18"/>
      <c r="D128" s="27"/>
      <c r="E128" s="3"/>
      <c r="F128" s="33"/>
      <c r="G128" s="28" t="e">
        <f>VLOOKUP(F128,Foglio1!$F$2:$G$1509,2,FALSE)</f>
        <v>#N/A</v>
      </c>
      <c r="H128" s="29"/>
      <c r="I128" s="2"/>
      <c r="J128" s="10"/>
      <c r="K128" s="10"/>
      <c r="L128" s="10"/>
      <c r="M128" s="11"/>
      <c r="N128" s="11"/>
      <c r="O128" s="44">
        <f t="shared" si="4"/>
        <v>13</v>
      </c>
      <c r="P128" s="32" t="str">
        <f t="shared" si="5"/>
        <v>OK</v>
      </c>
      <c r="Q128" s="73">
        <f t="shared" si="6"/>
      </c>
      <c r="R128" s="17">
        <f t="shared" si="7"/>
      </c>
    </row>
    <row r="129" spans="1:18" ht="13.5">
      <c r="A129" s="74"/>
      <c r="B129" s="2"/>
      <c r="C129" s="18"/>
      <c r="D129" s="27"/>
      <c r="E129" s="3"/>
      <c r="F129" s="33"/>
      <c r="G129" s="28" t="e">
        <f>VLOOKUP(F129,Foglio1!$F$2:$G$1509,2,FALSE)</f>
        <v>#N/A</v>
      </c>
      <c r="H129" s="29"/>
      <c r="I129" s="2"/>
      <c r="J129" s="10"/>
      <c r="K129" s="10"/>
      <c r="L129" s="10"/>
      <c r="M129" s="11"/>
      <c r="N129" s="11"/>
      <c r="O129" s="44">
        <f t="shared" si="4"/>
        <v>13</v>
      </c>
      <c r="P129" s="32" t="str">
        <f t="shared" si="5"/>
        <v>OK</v>
      </c>
      <c r="Q129" s="73">
        <f t="shared" si="6"/>
      </c>
      <c r="R129" s="17">
        <f t="shared" si="7"/>
      </c>
    </row>
    <row r="130" spans="1:18" ht="13.5">
      <c r="A130" s="74"/>
      <c r="B130" s="2"/>
      <c r="C130" s="18"/>
      <c r="D130" s="27"/>
      <c r="E130" s="3"/>
      <c r="F130" s="33"/>
      <c r="G130" s="28" t="e">
        <f>VLOOKUP(F130,Foglio1!$F$2:$G$1509,2,FALSE)</f>
        <v>#N/A</v>
      </c>
      <c r="H130" s="29"/>
      <c r="I130" s="2"/>
      <c r="J130" s="10"/>
      <c r="K130" s="10"/>
      <c r="L130" s="10"/>
      <c r="M130" s="11"/>
      <c r="N130" s="11"/>
      <c r="O130" s="44">
        <f t="shared" si="4"/>
        <v>13</v>
      </c>
      <c r="P130" s="32" t="str">
        <f t="shared" si="5"/>
        <v>OK</v>
      </c>
      <c r="Q130" s="73">
        <f t="shared" si="6"/>
      </c>
      <c r="R130" s="17">
        <f t="shared" si="7"/>
      </c>
    </row>
    <row r="131" spans="1:18" ht="13.5">
      <c r="A131" s="74"/>
      <c r="B131" s="2"/>
      <c r="C131" s="18"/>
      <c r="D131" s="27"/>
      <c r="E131" s="3"/>
      <c r="F131" s="33"/>
      <c r="G131" s="28" t="e">
        <f>VLOOKUP(F131,Foglio1!$F$2:$G$1509,2,FALSE)</f>
        <v>#N/A</v>
      </c>
      <c r="H131" s="29"/>
      <c r="I131" s="2"/>
      <c r="J131" s="10"/>
      <c r="K131" s="10"/>
      <c r="L131" s="10"/>
      <c r="M131" s="11"/>
      <c r="N131" s="11"/>
      <c r="O131" s="44">
        <f t="shared" si="4"/>
        <v>13</v>
      </c>
      <c r="P131" s="32" t="str">
        <f t="shared" si="5"/>
        <v>OK</v>
      </c>
      <c r="Q131" s="73">
        <f t="shared" si="6"/>
      </c>
      <c r="R131" s="17">
        <f t="shared" si="7"/>
      </c>
    </row>
    <row r="132" spans="1:18" ht="13.5">
      <c r="A132" s="74"/>
      <c r="B132" s="2"/>
      <c r="C132" s="18"/>
      <c r="D132" s="27"/>
      <c r="E132" s="3"/>
      <c r="F132" s="33"/>
      <c r="G132" s="28" t="e">
        <f>VLOOKUP(F132,Foglio1!$F$2:$G$1509,2,FALSE)</f>
        <v>#N/A</v>
      </c>
      <c r="H132" s="29"/>
      <c r="I132" s="2"/>
      <c r="J132" s="10"/>
      <c r="K132" s="10"/>
      <c r="L132" s="10"/>
      <c r="M132" s="11"/>
      <c r="N132" s="11"/>
      <c r="O132" s="44">
        <f t="shared" si="4"/>
        <v>13</v>
      </c>
      <c r="P132" s="32" t="str">
        <f t="shared" si="5"/>
        <v>OK</v>
      </c>
      <c r="Q132" s="73">
        <f t="shared" si="6"/>
      </c>
      <c r="R132" s="17">
        <f t="shared" si="7"/>
      </c>
    </row>
    <row r="133" spans="1:18" ht="13.5">
      <c r="A133" s="74"/>
      <c r="B133" s="2"/>
      <c r="C133" s="18"/>
      <c r="D133" s="27"/>
      <c r="E133" s="3"/>
      <c r="F133" s="33"/>
      <c r="G133" s="28" t="e">
        <f>VLOOKUP(F133,Foglio1!$F$2:$G$1509,2,FALSE)</f>
        <v>#N/A</v>
      </c>
      <c r="H133" s="29"/>
      <c r="I133" s="2"/>
      <c r="J133" s="10"/>
      <c r="K133" s="10"/>
      <c r="L133" s="10"/>
      <c r="M133" s="11"/>
      <c r="N133" s="11"/>
      <c r="O133" s="44">
        <f t="shared" si="4"/>
        <v>13</v>
      </c>
      <c r="P133" s="32" t="str">
        <f t="shared" si="5"/>
        <v>OK</v>
      </c>
      <c r="Q133" s="73">
        <f t="shared" si="6"/>
      </c>
      <c r="R133" s="17">
        <f t="shared" si="7"/>
      </c>
    </row>
    <row r="134" spans="1:18" ht="13.5">
      <c r="A134" s="74"/>
      <c r="B134" s="2"/>
      <c r="C134" s="18"/>
      <c r="D134" s="27"/>
      <c r="E134" s="3"/>
      <c r="F134" s="33"/>
      <c r="G134" s="28" t="e">
        <f>VLOOKUP(F134,Foglio1!$F$2:$G$1509,2,FALSE)</f>
        <v>#N/A</v>
      </c>
      <c r="H134" s="29"/>
      <c r="I134" s="2"/>
      <c r="J134" s="10"/>
      <c r="K134" s="10"/>
      <c r="L134" s="10"/>
      <c r="M134" s="11"/>
      <c r="N134" s="11"/>
      <c r="O134" s="44">
        <f t="shared" si="4"/>
        <v>13</v>
      </c>
      <c r="P134" s="32" t="str">
        <f t="shared" si="5"/>
        <v>OK</v>
      </c>
      <c r="Q134" s="73">
        <f t="shared" si="6"/>
      </c>
      <c r="R134" s="17">
        <f t="shared" si="7"/>
      </c>
    </row>
    <row r="135" spans="1:18" ht="13.5">
      <c r="A135" s="74"/>
      <c r="B135" s="2"/>
      <c r="C135" s="18"/>
      <c r="D135" s="27"/>
      <c r="E135" s="3"/>
      <c r="F135" s="33"/>
      <c r="G135" s="28" t="e">
        <f>VLOOKUP(F135,Foglio1!$F$2:$G$1509,2,FALSE)</f>
        <v>#N/A</v>
      </c>
      <c r="H135" s="29"/>
      <c r="I135" s="2"/>
      <c r="J135" s="10"/>
      <c r="K135" s="10"/>
      <c r="L135" s="10"/>
      <c r="M135" s="11"/>
      <c r="N135" s="11"/>
      <c r="O135" s="44">
        <f t="shared" si="4"/>
        <v>13</v>
      </c>
      <c r="P135" s="32" t="str">
        <f t="shared" si="5"/>
        <v>OK</v>
      </c>
      <c r="Q135" s="73">
        <f t="shared" si="6"/>
      </c>
      <c r="R135" s="17">
        <f t="shared" si="7"/>
      </c>
    </row>
    <row r="136" spans="1:18" ht="13.5">
      <c r="A136" s="74"/>
      <c r="B136" s="2"/>
      <c r="C136" s="18"/>
      <c r="D136" s="27"/>
      <c r="E136" s="3"/>
      <c r="F136" s="33"/>
      <c r="G136" s="28" t="e">
        <f>VLOOKUP(F136,Foglio1!$F$2:$G$1509,2,FALSE)</f>
        <v>#N/A</v>
      </c>
      <c r="H136" s="29"/>
      <c r="I136" s="2"/>
      <c r="J136" s="10"/>
      <c r="K136" s="10"/>
      <c r="L136" s="10"/>
      <c r="M136" s="11"/>
      <c r="N136" s="11"/>
      <c r="O136" s="44">
        <f t="shared" si="4"/>
        <v>13</v>
      </c>
      <c r="P136" s="32" t="str">
        <f t="shared" si="5"/>
        <v>OK</v>
      </c>
      <c r="Q136" s="73">
        <f t="shared" si="6"/>
      </c>
      <c r="R136" s="17">
        <f t="shared" si="7"/>
      </c>
    </row>
    <row r="137" spans="1:18" ht="13.5">
      <c r="A137" s="74"/>
      <c r="B137" s="2"/>
      <c r="C137" s="18"/>
      <c r="D137" s="27"/>
      <c r="E137" s="3"/>
      <c r="F137" s="33"/>
      <c r="G137" s="28" t="e">
        <f>VLOOKUP(F137,Foglio1!$F$2:$G$1509,2,FALSE)</f>
        <v>#N/A</v>
      </c>
      <c r="H137" s="29"/>
      <c r="I137" s="2"/>
      <c r="J137" s="10"/>
      <c r="K137" s="10"/>
      <c r="L137" s="10"/>
      <c r="M137" s="11"/>
      <c r="N137" s="11"/>
      <c r="O137" s="44">
        <f t="shared" si="4"/>
        <v>13</v>
      </c>
      <c r="P137" s="32" t="str">
        <f t="shared" si="5"/>
        <v>OK</v>
      </c>
      <c r="Q137" s="73">
        <f t="shared" si="6"/>
      </c>
      <c r="R137" s="17">
        <f t="shared" si="7"/>
      </c>
    </row>
    <row r="138" spans="1:18" ht="13.5">
      <c r="A138" s="74"/>
      <c r="B138" s="2"/>
      <c r="C138" s="18"/>
      <c r="D138" s="27"/>
      <c r="E138" s="3"/>
      <c r="F138" s="33"/>
      <c r="G138" s="28" t="e">
        <f>VLOOKUP(F138,Foglio1!$F$2:$G$1509,2,FALSE)</f>
        <v>#N/A</v>
      </c>
      <c r="H138" s="29"/>
      <c r="I138" s="2"/>
      <c r="J138" s="10"/>
      <c r="K138" s="10"/>
      <c r="L138" s="10"/>
      <c r="M138" s="11"/>
      <c r="N138" s="11"/>
      <c r="O138" s="44">
        <f aca="true" t="shared" si="8" ref="O138:O201">COUNTBLANK(A138:N138)</f>
        <v>13</v>
      </c>
      <c r="P138" s="32" t="str">
        <f aca="true" t="shared" si="9" ref="P138:P201">IF(OR(A138="",O138=0),"OK","KO")</f>
        <v>OK</v>
      </c>
      <c r="Q138" s="73">
        <f aca="true" t="shared" si="10" ref="Q138:Q201">IF(P138="KO","ATTENZIONE!!! TUTTI I CAMPI SONO OBBLIGATORI","")</f>
      </c>
      <c r="R138" s="17">
        <f aca="true" t="shared" si="11" ref="R138:R201">IF(AND(O138="KO",OR(COUNTBLANK(A138:F138)&lt;&gt;COLUMNS(A138:F138),COUNTBLANK(H138:L138)&lt;&gt;COLUMNS(H138:L138),COUNTBLANK(M138:M138)&lt;&gt;COLUMNS(M138:M138))),"ATTENZIONE!!! NON TUTTI I CAMPI OBBLIGATORI SONO STATI COMPILATI","")</f>
      </c>
    </row>
    <row r="139" spans="1:18" ht="13.5">
      <c r="A139" s="74"/>
      <c r="B139" s="2"/>
      <c r="C139" s="18"/>
      <c r="D139" s="27"/>
      <c r="E139" s="3"/>
      <c r="F139" s="33"/>
      <c r="G139" s="28" t="e">
        <f>VLOOKUP(F139,Foglio1!$F$2:$G$1509,2,FALSE)</f>
        <v>#N/A</v>
      </c>
      <c r="H139" s="29"/>
      <c r="I139" s="2"/>
      <c r="J139" s="10"/>
      <c r="K139" s="10"/>
      <c r="L139" s="10"/>
      <c r="M139" s="11"/>
      <c r="N139" s="11"/>
      <c r="O139" s="44">
        <f t="shared" si="8"/>
        <v>13</v>
      </c>
      <c r="P139" s="32" t="str">
        <f t="shared" si="9"/>
        <v>OK</v>
      </c>
      <c r="Q139" s="73">
        <f t="shared" si="10"/>
      </c>
      <c r="R139" s="17">
        <f t="shared" si="11"/>
      </c>
    </row>
    <row r="140" spans="1:18" ht="13.5">
      <c r="A140" s="74"/>
      <c r="B140" s="2"/>
      <c r="C140" s="18"/>
      <c r="D140" s="27"/>
      <c r="E140" s="3"/>
      <c r="F140" s="33"/>
      <c r="G140" s="28" t="e">
        <f>VLOOKUP(F140,Foglio1!$F$2:$G$1509,2,FALSE)</f>
        <v>#N/A</v>
      </c>
      <c r="H140" s="29"/>
      <c r="I140" s="2"/>
      <c r="J140" s="10"/>
      <c r="K140" s="10"/>
      <c r="L140" s="10"/>
      <c r="M140" s="11"/>
      <c r="N140" s="11"/>
      <c r="O140" s="44">
        <f t="shared" si="8"/>
        <v>13</v>
      </c>
      <c r="P140" s="32" t="str">
        <f t="shared" si="9"/>
        <v>OK</v>
      </c>
      <c r="Q140" s="73">
        <f t="shared" si="10"/>
      </c>
      <c r="R140" s="17">
        <f t="shared" si="11"/>
      </c>
    </row>
    <row r="141" spans="1:18" ht="13.5">
      <c r="A141" s="74"/>
      <c r="B141" s="2"/>
      <c r="C141" s="18"/>
      <c r="D141" s="27"/>
      <c r="E141" s="3"/>
      <c r="F141" s="33"/>
      <c r="G141" s="28" t="e">
        <f>VLOOKUP(F141,Foglio1!$F$2:$G$1509,2,FALSE)</f>
        <v>#N/A</v>
      </c>
      <c r="H141" s="29"/>
      <c r="I141" s="2"/>
      <c r="J141" s="10"/>
      <c r="K141" s="10"/>
      <c r="L141" s="10"/>
      <c r="M141" s="11"/>
      <c r="N141" s="11"/>
      <c r="O141" s="44">
        <f t="shared" si="8"/>
        <v>13</v>
      </c>
      <c r="P141" s="32" t="str">
        <f t="shared" si="9"/>
        <v>OK</v>
      </c>
      <c r="Q141" s="73">
        <f t="shared" si="10"/>
      </c>
      <c r="R141" s="17">
        <f t="shared" si="11"/>
      </c>
    </row>
    <row r="142" spans="1:18" ht="13.5">
      <c r="A142" s="74"/>
      <c r="B142" s="2"/>
      <c r="C142" s="18"/>
      <c r="D142" s="27"/>
      <c r="E142" s="3"/>
      <c r="F142" s="33"/>
      <c r="G142" s="28" t="e">
        <f>VLOOKUP(F142,Foglio1!$F$2:$G$1509,2,FALSE)</f>
        <v>#N/A</v>
      </c>
      <c r="H142" s="29"/>
      <c r="I142" s="2"/>
      <c r="J142" s="10"/>
      <c r="K142" s="10"/>
      <c r="L142" s="10"/>
      <c r="M142" s="11"/>
      <c r="N142" s="11"/>
      <c r="O142" s="44">
        <f t="shared" si="8"/>
        <v>13</v>
      </c>
      <c r="P142" s="32" t="str">
        <f t="shared" si="9"/>
        <v>OK</v>
      </c>
      <c r="Q142" s="73">
        <f t="shared" si="10"/>
      </c>
      <c r="R142" s="17">
        <f t="shared" si="11"/>
      </c>
    </row>
    <row r="143" spans="1:18" ht="13.5">
      <c r="A143" s="74"/>
      <c r="B143" s="2"/>
      <c r="C143" s="18"/>
      <c r="D143" s="27"/>
      <c r="E143" s="3"/>
      <c r="F143" s="33"/>
      <c r="G143" s="28" t="e">
        <f>VLOOKUP(F143,Foglio1!$F$2:$G$1509,2,FALSE)</f>
        <v>#N/A</v>
      </c>
      <c r="H143" s="29"/>
      <c r="I143" s="2"/>
      <c r="J143" s="10"/>
      <c r="K143" s="10"/>
      <c r="L143" s="10"/>
      <c r="M143" s="11"/>
      <c r="N143" s="11"/>
      <c r="O143" s="44">
        <f t="shared" si="8"/>
        <v>13</v>
      </c>
      <c r="P143" s="32" t="str">
        <f t="shared" si="9"/>
        <v>OK</v>
      </c>
      <c r="Q143" s="73">
        <f t="shared" si="10"/>
      </c>
      <c r="R143" s="17">
        <f t="shared" si="11"/>
      </c>
    </row>
    <row r="144" spans="1:18" ht="13.5">
      <c r="A144" s="74"/>
      <c r="B144" s="2"/>
      <c r="C144" s="18"/>
      <c r="D144" s="27"/>
      <c r="E144" s="3"/>
      <c r="F144" s="33"/>
      <c r="G144" s="28" t="e">
        <f>VLOOKUP(F144,Foglio1!$F$2:$G$1509,2,FALSE)</f>
        <v>#N/A</v>
      </c>
      <c r="H144" s="29"/>
      <c r="I144" s="2"/>
      <c r="J144" s="10"/>
      <c r="K144" s="10"/>
      <c r="L144" s="10"/>
      <c r="M144" s="11"/>
      <c r="N144" s="11"/>
      <c r="O144" s="44">
        <f t="shared" si="8"/>
        <v>13</v>
      </c>
      <c r="P144" s="32" t="str">
        <f t="shared" si="9"/>
        <v>OK</v>
      </c>
      <c r="Q144" s="73">
        <f t="shared" si="10"/>
      </c>
      <c r="R144" s="17">
        <f t="shared" si="11"/>
      </c>
    </row>
    <row r="145" spans="1:18" ht="13.5">
      <c r="A145" s="74"/>
      <c r="B145" s="2"/>
      <c r="C145" s="18"/>
      <c r="D145" s="27"/>
      <c r="E145" s="3"/>
      <c r="F145" s="33"/>
      <c r="G145" s="28" t="e">
        <f>VLOOKUP(F145,Foglio1!$F$2:$G$1509,2,FALSE)</f>
        <v>#N/A</v>
      </c>
      <c r="H145" s="29"/>
      <c r="I145" s="2"/>
      <c r="J145" s="10"/>
      <c r="K145" s="10"/>
      <c r="L145" s="10"/>
      <c r="M145" s="11"/>
      <c r="N145" s="11"/>
      <c r="O145" s="44">
        <f t="shared" si="8"/>
        <v>13</v>
      </c>
      <c r="P145" s="32" t="str">
        <f t="shared" si="9"/>
        <v>OK</v>
      </c>
      <c r="Q145" s="73">
        <f t="shared" si="10"/>
      </c>
      <c r="R145" s="17">
        <f t="shared" si="11"/>
      </c>
    </row>
    <row r="146" spans="1:18" ht="13.5">
      <c r="A146" s="74"/>
      <c r="B146" s="2"/>
      <c r="C146" s="18"/>
      <c r="D146" s="27"/>
      <c r="E146" s="3"/>
      <c r="F146" s="33"/>
      <c r="G146" s="28" t="e">
        <f>VLOOKUP(F146,Foglio1!$F$2:$G$1509,2,FALSE)</f>
        <v>#N/A</v>
      </c>
      <c r="H146" s="29"/>
      <c r="I146" s="2"/>
      <c r="J146" s="10"/>
      <c r="K146" s="10"/>
      <c r="L146" s="10"/>
      <c r="M146" s="11"/>
      <c r="N146" s="11"/>
      <c r="O146" s="44">
        <f t="shared" si="8"/>
        <v>13</v>
      </c>
      <c r="P146" s="32" t="str">
        <f t="shared" si="9"/>
        <v>OK</v>
      </c>
      <c r="Q146" s="73">
        <f t="shared" si="10"/>
      </c>
      <c r="R146" s="17">
        <f t="shared" si="11"/>
      </c>
    </row>
    <row r="147" spans="1:18" ht="13.5">
      <c r="A147" s="74"/>
      <c r="B147" s="2"/>
      <c r="C147" s="18"/>
      <c r="D147" s="27"/>
      <c r="E147" s="3"/>
      <c r="F147" s="33"/>
      <c r="G147" s="28" t="e">
        <f>VLOOKUP(F147,Foglio1!$F$2:$G$1509,2,FALSE)</f>
        <v>#N/A</v>
      </c>
      <c r="H147" s="29"/>
      <c r="I147" s="2"/>
      <c r="J147" s="10"/>
      <c r="K147" s="10"/>
      <c r="L147" s="10"/>
      <c r="M147" s="11"/>
      <c r="N147" s="11"/>
      <c r="O147" s="44">
        <f t="shared" si="8"/>
        <v>13</v>
      </c>
      <c r="P147" s="32" t="str">
        <f t="shared" si="9"/>
        <v>OK</v>
      </c>
      <c r="Q147" s="73">
        <f t="shared" si="10"/>
      </c>
      <c r="R147" s="17">
        <f t="shared" si="11"/>
      </c>
    </row>
    <row r="148" spans="1:18" ht="13.5">
      <c r="A148" s="74"/>
      <c r="B148" s="2"/>
      <c r="C148" s="18"/>
      <c r="D148" s="27"/>
      <c r="E148" s="3"/>
      <c r="F148" s="33"/>
      <c r="G148" s="28" t="e">
        <f>VLOOKUP(F148,Foglio1!$F$2:$G$1509,2,FALSE)</f>
        <v>#N/A</v>
      </c>
      <c r="H148" s="29"/>
      <c r="I148" s="2"/>
      <c r="J148" s="10"/>
      <c r="K148" s="10"/>
      <c r="L148" s="10"/>
      <c r="M148" s="11"/>
      <c r="N148" s="11"/>
      <c r="O148" s="44">
        <f t="shared" si="8"/>
        <v>13</v>
      </c>
      <c r="P148" s="32" t="str">
        <f t="shared" si="9"/>
        <v>OK</v>
      </c>
      <c r="Q148" s="73">
        <f t="shared" si="10"/>
      </c>
      <c r="R148" s="17">
        <f t="shared" si="11"/>
      </c>
    </row>
    <row r="149" spans="1:18" ht="13.5">
      <c r="A149" s="74"/>
      <c r="B149" s="2"/>
      <c r="C149" s="18"/>
      <c r="D149" s="27"/>
      <c r="E149" s="3"/>
      <c r="F149" s="33"/>
      <c r="G149" s="28" t="e">
        <f>VLOOKUP(F149,Foglio1!$F$2:$G$1509,2,FALSE)</f>
        <v>#N/A</v>
      </c>
      <c r="H149" s="29"/>
      <c r="I149" s="2"/>
      <c r="J149" s="10"/>
      <c r="K149" s="10"/>
      <c r="L149" s="10"/>
      <c r="M149" s="11"/>
      <c r="N149" s="11"/>
      <c r="O149" s="44">
        <f t="shared" si="8"/>
        <v>13</v>
      </c>
      <c r="P149" s="32" t="str">
        <f t="shared" si="9"/>
        <v>OK</v>
      </c>
      <c r="Q149" s="73">
        <f t="shared" si="10"/>
      </c>
      <c r="R149" s="17">
        <f t="shared" si="11"/>
      </c>
    </row>
    <row r="150" spans="1:18" ht="13.5">
      <c r="A150" s="74"/>
      <c r="B150" s="2"/>
      <c r="C150" s="18"/>
      <c r="D150" s="27"/>
      <c r="E150" s="3"/>
      <c r="F150" s="33"/>
      <c r="G150" s="28" t="e">
        <f>VLOOKUP(F150,Foglio1!$F$2:$G$1509,2,FALSE)</f>
        <v>#N/A</v>
      </c>
      <c r="H150" s="29"/>
      <c r="I150" s="2"/>
      <c r="J150" s="10"/>
      <c r="K150" s="10"/>
      <c r="L150" s="10"/>
      <c r="M150" s="11"/>
      <c r="N150" s="11"/>
      <c r="O150" s="44">
        <f t="shared" si="8"/>
        <v>13</v>
      </c>
      <c r="P150" s="32" t="str">
        <f t="shared" si="9"/>
        <v>OK</v>
      </c>
      <c r="Q150" s="73">
        <f t="shared" si="10"/>
      </c>
      <c r="R150" s="17">
        <f t="shared" si="11"/>
      </c>
    </row>
    <row r="151" spans="1:18" ht="13.5">
      <c r="A151" s="74"/>
      <c r="B151" s="2"/>
      <c r="C151" s="18"/>
      <c r="D151" s="27"/>
      <c r="E151" s="3"/>
      <c r="F151" s="33"/>
      <c r="G151" s="28" t="e">
        <f>VLOOKUP(F151,Foglio1!$F$2:$G$1509,2,FALSE)</f>
        <v>#N/A</v>
      </c>
      <c r="H151" s="29"/>
      <c r="I151" s="2"/>
      <c r="J151" s="10"/>
      <c r="K151" s="10"/>
      <c r="L151" s="10"/>
      <c r="M151" s="11"/>
      <c r="N151" s="11"/>
      <c r="O151" s="44">
        <f t="shared" si="8"/>
        <v>13</v>
      </c>
      <c r="P151" s="32" t="str">
        <f t="shared" si="9"/>
        <v>OK</v>
      </c>
      <c r="Q151" s="73">
        <f t="shared" si="10"/>
      </c>
      <c r="R151" s="17">
        <f t="shared" si="11"/>
      </c>
    </row>
    <row r="152" spans="1:18" ht="13.5">
      <c r="A152" s="74"/>
      <c r="B152" s="2"/>
      <c r="C152" s="18"/>
      <c r="D152" s="27"/>
      <c r="E152" s="3"/>
      <c r="F152" s="33"/>
      <c r="G152" s="28" t="e">
        <f>VLOOKUP(F152,Foglio1!$F$2:$G$1509,2,FALSE)</f>
        <v>#N/A</v>
      </c>
      <c r="H152" s="29"/>
      <c r="I152" s="2"/>
      <c r="J152" s="10"/>
      <c r="K152" s="10"/>
      <c r="L152" s="10"/>
      <c r="M152" s="11"/>
      <c r="N152" s="11"/>
      <c r="O152" s="44">
        <f t="shared" si="8"/>
        <v>13</v>
      </c>
      <c r="P152" s="32" t="str">
        <f t="shared" si="9"/>
        <v>OK</v>
      </c>
      <c r="Q152" s="73">
        <f t="shared" si="10"/>
      </c>
      <c r="R152" s="17">
        <f t="shared" si="11"/>
      </c>
    </row>
    <row r="153" spans="1:18" ht="13.5">
      <c r="A153" s="74"/>
      <c r="B153" s="2"/>
      <c r="C153" s="18"/>
      <c r="D153" s="27"/>
      <c r="E153" s="3"/>
      <c r="F153" s="33"/>
      <c r="G153" s="28" t="e">
        <f>VLOOKUP(F153,Foglio1!$F$2:$G$1509,2,FALSE)</f>
        <v>#N/A</v>
      </c>
      <c r="H153" s="29"/>
      <c r="I153" s="2"/>
      <c r="J153" s="10"/>
      <c r="K153" s="10"/>
      <c r="L153" s="10"/>
      <c r="M153" s="11"/>
      <c r="N153" s="11"/>
      <c r="O153" s="44">
        <f t="shared" si="8"/>
        <v>13</v>
      </c>
      <c r="P153" s="32" t="str">
        <f t="shared" si="9"/>
        <v>OK</v>
      </c>
      <c r="Q153" s="73">
        <f t="shared" si="10"/>
      </c>
      <c r="R153" s="17">
        <f t="shared" si="11"/>
      </c>
    </row>
    <row r="154" spans="1:18" ht="13.5">
      <c r="A154" s="74"/>
      <c r="B154" s="2"/>
      <c r="C154" s="18"/>
      <c r="D154" s="27"/>
      <c r="E154" s="3"/>
      <c r="F154" s="33"/>
      <c r="G154" s="28" t="e">
        <f>VLOOKUP(F154,Foglio1!$F$2:$G$1509,2,FALSE)</f>
        <v>#N/A</v>
      </c>
      <c r="H154" s="29"/>
      <c r="I154" s="2"/>
      <c r="J154" s="10"/>
      <c r="K154" s="10"/>
      <c r="L154" s="10"/>
      <c r="M154" s="11"/>
      <c r="N154" s="11"/>
      <c r="O154" s="44">
        <f t="shared" si="8"/>
        <v>13</v>
      </c>
      <c r="P154" s="32" t="str">
        <f t="shared" si="9"/>
        <v>OK</v>
      </c>
      <c r="Q154" s="73">
        <f t="shared" si="10"/>
      </c>
      <c r="R154" s="17">
        <f t="shared" si="11"/>
      </c>
    </row>
    <row r="155" spans="1:18" ht="13.5">
      <c r="A155" s="74"/>
      <c r="B155" s="2"/>
      <c r="C155" s="18"/>
      <c r="D155" s="27"/>
      <c r="E155" s="3"/>
      <c r="F155" s="33"/>
      <c r="G155" s="28" t="e">
        <f>VLOOKUP(F155,Foglio1!$F$2:$G$1509,2,FALSE)</f>
        <v>#N/A</v>
      </c>
      <c r="H155" s="29"/>
      <c r="I155" s="2"/>
      <c r="J155" s="10"/>
      <c r="K155" s="10"/>
      <c r="L155" s="10"/>
      <c r="M155" s="11"/>
      <c r="N155" s="11"/>
      <c r="O155" s="44">
        <f t="shared" si="8"/>
        <v>13</v>
      </c>
      <c r="P155" s="32" t="str">
        <f t="shared" si="9"/>
        <v>OK</v>
      </c>
      <c r="Q155" s="73">
        <f t="shared" si="10"/>
      </c>
      <c r="R155" s="17">
        <f t="shared" si="11"/>
      </c>
    </row>
    <row r="156" spans="1:18" ht="13.5">
      <c r="A156" s="74"/>
      <c r="B156" s="2"/>
      <c r="C156" s="18"/>
      <c r="D156" s="27"/>
      <c r="E156" s="3"/>
      <c r="F156" s="33"/>
      <c r="G156" s="28" t="e">
        <f>VLOOKUP(F156,Foglio1!$F$2:$G$1509,2,FALSE)</f>
        <v>#N/A</v>
      </c>
      <c r="H156" s="29"/>
      <c r="I156" s="2"/>
      <c r="J156" s="10"/>
      <c r="K156" s="10"/>
      <c r="L156" s="10"/>
      <c r="M156" s="11"/>
      <c r="N156" s="11"/>
      <c r="O156" s="44">
        <f t="shared" si="8"/>
        <v>13</v>
      </c>
      <c r="P156" s="32" t="str">
        <f t="shared" si="9"/>
        <v>OK</v>
      </c>
      <c r="Q156" s="73">
        <f t="shared" si="10"/>
      </c>
      <c r="R156" s="17">
        <f t="shared" si="11"/>
      </c>
    </row>
    <row r="157" spans="1:18" ht="13.5">
      <c r="A157" s="74"/>
      <c r="B157" s="2"/>
      <c r="C157" s="18"/>
      <c r="D157" s="27"/>
      <c r="E157" s="3"/>
      <c r="F157" s="33"/>
      <c r="G157" s="28" t="e">
        <f>VLOOKUP(F157,Foglio1!$F$2:$G$1509,2,FALSE)</f>
        <v>#N/A</v>
      </c>
      <c r="H157" s="29"/>
      <c r="I157" s="2"/>
      <c r="J157" s="10"/>
      <c r="K157" s="10"/>
      <c r="L157" s="10"/>
      <c r="M157" s="11"/>
      <c r="N157" s="11"/>
      <c r="O157" s="44">
        <f t="shared" si="8"/>
        <v>13</v>
      </c>
      <c r="P157" s="32" t="str">
        <f t="shared" si="9"/>
        <v>OK</v>
      </c>
      <c r="Q157" s="73">
        <f t="shared" si="10"/>
      </c>
      <c r="R157" s="17">
        <f t="shared" si="11"/>
      </c>
    </row>
    <row r="158" spans="1:18" ht="13.5">
      <c r="A158" s="74"/>
      <c r="B158" s="2"/>
      <c r="C158" s="18"/>
      <c r="D158" s="27"/>
      <c r="E158" s="3"/>
      <c r="F158" s="33"/>
      <c r="G158" s="28" t="e">
        <f>VLOOKUP(F158,Foglio1!$F$2:$G$1509,2,FALSE)</f>
        <v>#N/A</v>
      </c>
      <c r="H158" s="29"/>
      <c r="I158" s="2"/>
      <c r="J158" s="10"/>
      <c r="K158" s="10"/>
      <c r="L158" s="10"/>
      <c r="M158" s="11"/>
      <c r="N158" s="11"/>
      <c r="O158" s="44">
        <f t="shared" si="8"/>
        <v>13</v>
      </c>
      <c r="P158" s="32" t="str">
        <f t="shared" si="9"/>
        <v>OK</v>
      </c>
      <c r="Q158" s="73">
        <f t="shared" si="10"/>
      </c>
      <c r="R158" s="17">
        <f t="shared" si="11"/>
      </c>
    </row>
    <row r="159" spans="1:18" ht="13.5">
      <c r="A159" s="74"/>
      <c r="B159" s="2"/>
      <c r="C159" s="18"/>
      <c r="D159" s="27"/>
      <c r="E159" s="3"/>
      <c r="F159" s="33"/>
      <c r="G159" s="28" t="e">
        <f>VLOOKUP(F159,Foglio1!$F$2:$G$1509,2,FALSE)</f>
        <v>#N/A</v>
      </c>
      <c r="H159" s="29"/>
      <c r="I159" s="2"/>
      <c r="J159" s="10"/>
      <c r="K159" s="10"/>
      <c r="L159" s="10"/>
      <c r="M159" s="11"/>
      <c r="N159" s="11"/>
      <c r="O159" s="44">
        <f t="shared" si="8"/>
        <v>13</v>
      </c>
      <c r="P159" s="32" t="str">
        <f t="shared" si="9"/>
        <v>OK</v>
      </c>
      <c r="Q159" s="73">
        <f t="shared" si="10"/>
      </c>
      <c r="R159" s="17">
        <f t="shared" si="11"/>
      </c>
    </row>
    <row r="160" spans="1:18" ht="13.5">
      <c r="A160" s="74"/>
      <c r="B160" s="2"/>
      <c r="C160" s="18"/>
      <c r="D160" s="27"/>
      <c r="E160" s="3"/>
      <c r="F160" s="33"/>
      <c r="G160" s="28" t="e">
        <f>VLOOKUP(F160,Foglio1!$F$2:$G$1509,2,FALSE)</f>
        <v>#N/A</v>
      </c>
      <c r="H160" s="29"/>
      <c r="I160" s="2"/>
      <c r="J160" s="10"/>
      <c r="K160" s="10"/>
      <c r="L160" s="10"/>
      <c r="M160" s="11"/>
      <c r="N160" s="11"/>
      <c r="O160" s="44">
        <f t="shared" si="8"/>
        <v>13</v>
      </c>
      <c r="P160" s="32" t="str">
        <f t="shared" si="9"/>
        <v>OK</v>
      </c>
      <c r="Q160" s="73">
        <f t="shared" si="10"/>
      </c>
      <c r="R160" s="17">
        <f t="shared" si="11"/>
      </c>
    </row>
    <row r="161" spans="1:18" ht="13.5">
      <c r="A161" s="74"/>
      <c r="B161" s="2"/>
      <c r="C161" s="18"/>
      <c r="D161" s="27"/>
      <c r="E161" s="3"/>
      <c r="F161" s="33"/>
      <c r="G161" s="28" t="e">
        <f>VLOOKUP(F161,Foglio1!$F$2:$G$1509,2,FALSE)</f>
        <v>#N/A</v>
      </c>
      <c r="H161" s="29"/>
      <c r="I161" s="2"/>
      <c r="J161" s="10"/>
      <c r="K161" s="10"/>
      <c r="L161" s="10"/>
      <c r="M161" s="11"/>
      <c r="N161" s="11"/>
      <c r="O161" s="44">
        <f t="shared" si="8"/>
        <v>13</v>
      </c>
      <c r="P161" s="32" t="str">
        <f t="shared" si="9"/>
        <v>OK</v>
      </c>
      <c r="Q161" s="73">
        <f t="shared" si="10"/>
      </c>
      <c r="R161" s="17">
        <f t="shared" si="11"/>
      </c>
    </row>
    <row r="162" spans="1:18" ht="13.5">
      <c r="A162" s="74"/>
      <c r="B162" s="2"/>
      <c r="C162" s="18"/>
      <c r="D162" s="27"/>
      <c r="E162" s="3"/>
      <c r="F162" s="33"/>
      <c r="G162" s="28" t="e">
        <f>VLOOKUP(F162,Foglio1!$F$2:$G$1509,2,FALSE)</f>
        <v>#N/A</v>
      </c>
      <c r="H162" s="29"/>
      <c r="I162" s="2"/>
      <c r="J162" s="10"/>
      <c r="K162" s="10"/>
      <c r="L162" s="10"/>
      <c r="M162" s="11"/>
      <c r="N162" s="11"/>
      <c r="O162" s="44">
        <f t="shared" si="8"/>
        <v>13</v>
      </c>
      <c r="P162" s="32" t="str">
        <f t="shared" si="9"/>
        <v>OK</v>
      </c>
      <c r="Q162" s="73">
        <f t="shared" si="10"/>
      </c>
      <c r="R162" s="17">
        <f t="shared" si="11"/>
      </c>
    </row>
    <row r="163" spans="1:18" ht="13.5">
      <c r="A163" s="74"/>
      <c r="B163" s="2"/>
      <c r="C163" s="18"/>
      <c r="D163" s="27"/>
      <c r="E163" s="3"/>
      <c r="F163" s="33"/>
      <c r="G163" s="28" t="e">
        <f>VLOOKUP(F163,Foglio1!$F$2:$G$1509,2,FALSE)</f>
        <v>#N/A</v>
      </c>
      <c r="H163" s="29"/>
      <c r="I163" s="2"/>
      <c r="J163" s="10"/>
      <c r="K163" s="10"/>
      <c r="L163" s="10"/>
      <c r="M163" s="11"/>
      <c r="N163" s="11"/>
      <c r="O163" s="44">
        <f t="shared" si="8"/>
        <v>13</v>
      </c>
      <c r="P163" s="32" t="str">
        <f t="shared" si="9"/>
        <v>OK</v>
      </c>
      <c r="Q163" s="73">
        <f t="shared" si="10"/>
      </c>
      <c r="R163" s="17">
        <f t="shared" si="11"/>
      </c>
    </row>
    <row r="164" spans="1:18" ht="13.5">
      <c r="A164" s="74"/>
      <c r="B164" s="2"/>
      <c r="C164" s="18"/>
      <c r="D164" s="27"/>
      <c r="E164" s="3"/>
      <c r="F164" s="33"/>
      <c r="G164" s="28" t="e">
        <f>VLOOKUP(F164,Foglio1!$F$2:$G$1509,2,FALSE)</f>
        <v>#N/A</v>
      </c>
      <c r="H164" s="29"/>
      <c r="I164" s="2"/>
      <c r="J164" s="10"/>
      <c r="K164" s="10"/>
      <c r="L164" s="10"/>
      <c r="M164" s="11"/>
      <c r="N164" s="11"/>
      <c r="O164" s="44">
        <f t="shared" si="8"/>
        <v>13</v>
      </c>
      <c r="P164" s="32" t="str">
        <f t="shared" si="9"/>
        <v>OK</v>
      </c>
      <c r="Q164" s="73">
        <f t="shared" si="10"/>
      </c>
      <c r="R164" s="17">
        <f t="shared" si="11"/>
      </c>
    </row>
    <row r="165" spans="1:18" ht="13.5">
      <c r="A165" s="74"/>
      <c r="B165" s="2"/>
      <c r="C165" s="18"/>
      <c r="D165" s="27"/>
      <c r="E165" s="3"/>
      <c r="F165" s="33"/>
      <c r="G165" s="28" t="e">
        <f>VLOOKUP(F165,Foglio1!$F$2:$G$1509,2,FALSE)</f>
        <v>#N/A</v>
      </c>
      <c r="H165" s="29"/>
      <c r="I165" s="2"/>
      <c r="J165" s="10"/>
      <c r="K165" s="10"/>
      <c r="L165" s="10"/>
      <c r="M165" s="11"/>
      <c r="N165" s="11"/>
      <c r="O165" s="44">
        <f t="shared" si="8"/>
        <v>13</v>
      </c>
      <c r="P165" s="32" t="str">
        <f t="shared" si="9"/>
        <v>OK</v>
      </c>
      <c r="Q165" s="73">
        <f t="shared" si="10"/>
      </c>
      <c r="R165" s="17">
        <f t="shared" si="11"/>
      </c>
    </row>
    <row r="166" spans="1:18" ht="13.5">
      <c r="A166" s="74"/>
      <c r="B166" s="2"/>
      <c r="C166" s="18"/>
      <c r="D166" s="27"/>
      <c r="E166" s="3"/>
      <c r="F166" s="33"/>
      <c r="G166" s="28" t="e">
        <f>VLOOKUP(F166,Foglio1!$F$2:$G$1509,2,FALSE)</f>
        <v>#N/A</v>
      </c>
      <c r="H166" s="29"/>
      <c r="I166" s="2"/>
      <c r="J166" s="10"/>
      <c r="K166" s="10"/>
      <c r="L166" s="10"/>
      <c r="M166" s="11"/>
      <c r="N166" s="11"/>
      <c r="O166" s="44">
        <f t="shared" si="8"/>
        <v>13</v>
      </c>
      <c r="P166" s="32" t="str">
        <f t="shared" si="9"/>
        <v>OK</v>
      </c>
      <c r="Q166" s="73">
        <f t="shared" si="10"/>
      </c>
      <c r="R166" s="17">
        <f t="shared" si="11"/>
      </c>
    </row>
    <row r="167" spans="1:18" ht="13.5">
      <c r="A167" s="74"/>
      <c r="B167" s="2"/>
      <c r="C167" s="18"/>
      <c r="D167" s="27"/>
      <c r="E167" s="3"/>
      <c r="F167" s="33"/>
      <c r="G167" s="28" t="e">
        <f>VLOOKUP(F167,Foglio1!$F$2:$G$1509,2,FALSE)</f>
        <v>#N/A</v>
      </c>
      <c r="H167" s="29"/>
      <c r="I167" s="2"/>
      <c r="J167" s="10"/>
      <c r="K167" s="10"/>
      <c r="L167" s="10"/>
      <c r="M167" s="11"/>
      <c r="N167" s="11"/>
      <c r="O167" s="44">
        <f t="shared" si="8"/>
        <v>13</v>
      </c>
      <c r="P167" s="32" t="str">
        <f t="shared" si="9"/>
        <v>OK</v>
      </c>
      <c r="Q167" s="73">
        <f t="shared" si="10"/>
      </c>
      <c r="R167" s="17">
        <f t="shared" si="11"/>
      </c>
    </row>
    <row r="168" spans="1:18" ht="13.5">
      <c r="A168" s="74"/>
      <c r="B168" s="2"/>
      <c r="C168" s="18"/>
      <c r="D168" s="27"/>
      <c r="E168" s="3"/>
      <c r="F168" s="33"/>
      <c r="G168" s="28" t="e">
        <f>VLOOKUP(F168,Foglio1!$F$2:$G$1509,2,FALSE)</f>
        <v>#N/A</v>
      </c>
      <c r="H168" s="29"/>
      <c r="I168" s="2"/>
      <c r="J168" s="10"/>
      <c r="K168" s="10"/>
      <c r="L168" s="10"/>
      <c r="M168" s="11"/>
      <c r="N168" s="11"/>
      <c r="O168" s="44">
        <f t="shared" si="8"/>
        <v>13</v>
      </c>
      <c r="P168" s="32" t="str">
        <f t="shared" si="9"/>
        <v>OK</v>
      </c>
      <c r="Q168" s="73">
        <f t="shared" si="10"/>
      </c>
      <c r="R168" s="17">
        <f t="shared" si="11"/>
      </c>
    </row>
    <row r="169" spans="1:18" ht="13.5">
      <c r="A169" s="74"/>
      <c r="B169" s="2"/>
      <c r="C169" s="18"/>
      <c r="D169" s="27"/>
      <c r="E169" s="3"/>
      <c r="F169" s="33"/>
      <c r="G169" s="28" t="e">
        <f>VLOOKUP(F169,Foglio1!$F$2:$G$1509,2,FALSE)</f>
        <v>#N/A</v>
      </c>
      <c r="H169" s="29"/>
      <c r="I169" s="2"/>
      <c r="J169" s="10"/>
      <c r="K169" s="10"/>
      <c r="L169" s="10"/>
      <c r="M169" s="11"/>
      <c r="N169" s="11"/>
      <c r="O169" s="44">
        <f t="shared" si="8"/>
        <v>13</v>
      </c>
      <c r="P169" s="32" t="str">
        <f t="shared" si="9"/>
        <v>OK</v>
      </c>
      <c r="Q169" s="73">
        <f t="shared" si="10"/>
      </c>
      <c r="R169" s="17">
        <f t="shared" si="11"/>
      </c>
    </row>
    <row r="170" spans="1:18" ht="13.5">
      <c r="A170" s="74"/>
      <c r="B170" s="2"/>
      <c r="C170" s="18"/>
      <c r="D170" s="27"/>
      <c r="E170" s="3"/>
      <c r="F170" s="33"/>
      <c r="G170" s="28" t="e">
        <f>VLOOKUP(F170,Foglio1!$F$2:$G$1509,2,FALSE)</f>
        <v>#N/A</v>
      </c>
      <c r="H170" s="29"/>
      <c r="I170" s="2"/>
      <c r="J170" s="10"/>
      <c r="K170" s="10"/>
      <c r="L170" s="10"/>
      <c r="M170" s="11"/>
      <c r="N170" s="11"/>
      <c r="O170" s="44">
        <f t="shared" si="8"/>
        <v>13</v>
      </c>
      <c r="P170" s="32" t="str">
        <f t="shared" si="9"/>
        <v>OK</v>
      </c>
      <c r="Q170" s="73">
        <f t="shared" si="10"/>
      </c>
      <c r="R170" s="17">
        <f t="shared" si="11"/>
      </c>
    </row>
    <row r="171" spans="1:18" ht="13.5">
      <c r="A171" s="74"/>
      <c r="B171" s="2"/>
      <c r="C171" s="18"/>
      <c r="D171" s="27"/>
      <c r="E171" s="3"/>
      <c r="F171" s="33"/>
      <c r="G171" s="28" t="e">
        <f>VLOOKUP(F171,Foglio1!$F$2:$G$1509,2,FALSE)</f>
        <v>#N/A</v>
      </c>
      <c r="H171" s="29"/>
      <c r="I171" s="2"/>
      <c r="J171" s="10"/>
      <c r="K171" s="10"/>
      <c r="L171" s="10"/>
      <c r="M171" s="11"/>
      <c r="N171" s="11"/>
      <c r="O171" s="44">
        <f t="shared" si="8"/>
        <v>13</v>
      </c>
      <c r="P171" s="32" t="str">
        <f t="shared" si="9"/>
        <v>OK</v>
      </c>
      <c r="Q171" s="73">
        <f t="shared" si="10"/>
      </c>
      <c r="R171" s="17">
        <f t="shared" si="11"/>
      </c>
    </row>
    <row r="172" spans="1:18" ht="13.5">
      <c r="A172" s="74"/>
      <c r="B172" s="2"/>
      <c r="C172" s="18"/>
      <c r="D172" s="27"/>
      <c r="E172" s="3"/>
      <c r="F172" s="33"/>
      <c r="G172" s="28" t="e">
        <f>VLOOKUP(F172,Foglio1!$F$2:$G$1509,2,FALSE)</f>
        <v>#N/A</v>
      </c>
      <c r="H172" s="29"/>
      <c r="I172" s="2"/>
      <c r="J172" s="10"/>
      <c r="K172" s="10"/>
      <c r="L172" s="10"/>
      <c r="M172" s="11"/>
      <c r="N172" s="11"/>
      <c r="O172" s="44">
        <f t="shared" si="8"/>
        <v>13</v>
      </c>
      <c r="P172" s="32" t="str">
        <f t="shared" si="9"/>
        <v>OK</v>
      </c>
      <c r="Q172" s="73">
        <f t="shared" si="10"/>
      </c>
      <c r="R172" s="17">
        <f t="shared" si="11"/>
      </c>
    </row>
    <row r="173" spans="1:18" ht="13.5">
      <c r="A173" s="74"/>
      <c r="B173" s="2"/>
      <c r="C173" s="18"/>
      <c r="D173" s="27"/>
      <c r="E173" s="3"/>
      <c r="F173" s="33"/>
      <c r="G173" s="28" t="e">
        <f>VLOOKUP(F173,Foglio1!$F$2:$G$1509,2,FALSE)</f>
        <v>#N/A</v>
      </c>
      <c r="H173" s="29"/>
      <c r="I173" s="2"/>
      <c r="J173" s="10"/>
      <c r="K173" s="10"/>
      <c r="L173" s="10"/>
      <c r="M173" s="11"/>
      <c r="N173" s="11"/>
      <c r="O173" s="44">
        <f t="shared" si="8"/>
        <v>13</v>
      </c>
      <c r="P173" s="32" t="str">
        <f t="shared" si="9"/>
        <v>OK</v>
      </c>
      <c r="Q173" s="73">
        <f t="shared" si="10"/>
      </c>
      <c r="R173" s="17">
        <f t="shared" si="11"/>
      </c>
    </row>
    <row r="174" spans="1:18" ht="13.5">
      <c r="A174" s="74"/>
      <c r="B174" s="2"/>
      <c r="C174" s="18"/>
      <c r="D174" s="27"/>
      <c r="E174" s="3"/>
      <c r="F174" s="33"/>
      <c r="G174" s="28" t="e">
        <f>VLOOKUP(F174,Foglio1!$F$2:$G$1509,2,FALSE)</f>
        <v>#N/A</v>
      </c>
      <c r="H174" s="29"/>
      <c r="I174" s="2"/>
      <c r="J174" s="10"/>
      <c r="K174" s="10"/>
      <c r="L174" s="10"/>
      <c r="M174" s="11"/>
      <c r="N174" s="11"/>
      <c r="O174" s="44">
        <f t="shared" si="8"/>
        <v>13</v>
      </c>
      <c r="P174" s="32" t="str">
        <f t="shared" si="9"/>
        <v>OK</v>
      </c>
      <c r="Q174" s="73">
        <f t="shared" si="10"/>
      </c>
      <c r="R174" s="17">
        <f t="shared" si="11"/>
      </c>
    </row>
    <row r="175" spans="1:18" ht="13.5">
      <c r="A175" s="74"/>
      <c r="B175" s="2"/>
      <c r="C175" s="18"/>
      <c r="D175" s="27"/>
      <c r="E175" s="3"/>
      <c r="F175" s="33"/>
      <c r="G175" s="28" t="e">
        <f>VLOOKUP(F175,Foglio1!$F$2:$G$1509,2,FALSE)</f>
        <v>#N/A</v>
      </c>
      <c r="H175" s="29"/>
      <c r="I175" s="2"/>
      <c r="J175" s="10"/>
      <c r="K175" s="10"/>
      <c r="L175" s="10"/>
      <c r="M175" s="11"/>
      <c r="N175" s="11"/>
      <c r="O175" s="44">
        <f t="shared" si="8"/>
        <v>13</v>
      </c>
      <c r="P175" s="32" t="str">
        <f t="shared" si="9"/>
        <v>OK</v>
      </c>
      <c r="Q175" s="73">
        <f t="shared" si="10"/>
      </c>
      <c r="R175" s="17">
        <f t="shared" si="11"/>
      </c>
    </row>
    <row r="176" spans="1:18" ht="13.5">
      <c r="A176" s="74"/>
      <c r="B176" s="2"/>
      <c r="C176" s="18"/>
      <c r="D176" s="27"/>
      <c r="E176" s="3"/>
      <c r="F176" s="33"/>
      <c r="G176" s="28" t="e">
        <f>VLOOKUP(F176,Foglio1!$F$2:$G$1509,2,FALSE)</f>
        <v>#N/A</v>
      </c>
      <c r="H176" s="29"/>
      <c r="I176" s="2"/>
      <c r="J176" s="10"/>
      <c r="K176" s="10"/>
      <c r="L176" s="10"/>
      <c r="M176" s="11"/>
      <c r="N176" s="11"/>
      <c r="O176" s="44">
        <f t="shared" si="8"/>
        <v>13</v>
      </c>
      <c r="P176" s="32" t="str">
        <f t="shared" si="9"/>
        <v>OK</v>
      </c>
      <c r="Q176" s="73">
        <f t="shared" si="10"/>
      </c>
      <c r="R176" s="17">
        <f t="shared" si="11"/>
      </c>
    </row>
    <row r="177" spans="1:18" ht="13.5">
      <c r="A177" s="74"/>
      <c r="B177" s="2"/>
      <c r="C177" s="18"/>
      <c r="D177" s="27"/>
      <c r="E177" s="3"/>
      <c r="F177" s="33"/>
      <c r="G177" s="28" t="e">
        <f>VLOOKUP(F177,Foglio1!$F$2:$G$1509,2,FALSE)</f>
        <v>#N/A</v>
      </c>
      <c r="H177" s="29"/>
      <c r="I177" s="2"/>
      <c r="J177" s="10"/>
      <c r="K177" s="10"/>
      <c r="L177" s="10"/>
      <c r="M177" s="11"/>
      <c r="N177" s="11"/>
      <c r="O177" s="44">
        <f t="shared" si="8"/>
        <v>13</v>
      </c>
      <c r="P177" s="32" t="str">
        <f t="shared" si="9"/>
        <v>OK</v>
      </c>
      <c r="Q177" s="73">
        <f t="shared" si="10"/>
      </c>
      <c r="R177" s="17">
        <f t="shared" si="11"/>
      </c>
    </row>
    <row r="178" spans="1:18" ht="13.5">
      <c r="A178" s="74"/>
      <c r="B178" s="2"/>
      <c r="C178" s="18"/>
      <c r="D178" s="27"/>
      <c r="E178" s="3"/>
      <c r="F178" s="33"/>
      <c r="G178" s="28" t="e">
        <f>VLOOKUP(F178,Foglio1!$F$2:$G$1509,2,FALSE)</f>
        <v>#N/A</v>
      </c>
      <c r="H178" s="29"/>
      <c r="I178" s="2"/>
      <c r="J178" s="10"/>
      <c r="K178" s="10"/>
      <c r="L178" s="10"/>
      <c r="M178" s="11"/>
      <c r="N178" s="11"/>
      <c r="O178" s="44">
        <f t="shared" si="8"/>
        <v>13</v>
      </c>
      <c r="P178" s="32" t="str">
        <f t="shared" si="9"/>
        <v>OK</v>
      </c>
      <c r="Q178" s="73">
        <f t="shared" si="10"/>
      </c>
      <c r="R178" s="17">
        <f t="shared" si="11"/>
      </c>
    </row>
    <row r="179" spans="1:18" ht="13.5">
      <c r="A179" s="74"/>
      <c r="B179" s="2"/>
      <c r="C179" s="18"/>
      <c r="D179" s="27"/>
      <c r="E179" s="3"/>
      <c r="F179" s="33"/>
      <c r="G179" s="28" t="e">
        <f>VLOOKUP(F179,Foglio1!$F$2:$G$1509,2,FALSE)</f>
        <v>#N/A</v>
      </c>
      <c r="H179" s="29"/>
      <c r="I179" s="2"/>
      <c r="J179" s="10"/>
      <c r="K179" s="10"/>
      <c r="L179" s="10"/>
      <c r="M179" s="11"/>
      <c r="N179" s="11"/>
      <c r="O179" s="44">
        <f t="shared" si="8"/>
        <v>13</v>
      </c>
      <c r="P179" s="32" t="str">
        <f t="shared" si="9"/>
        <v>OK</v>
      </c>
      <c r="Q179" s="73">
        <f t="shared" si="10"/>
      </c>
      <c r="R179" s="17">
        <f t="shared" si="11"/>
      </c>
    </row>
    <row r="180" spans="1:18" ht="13.5">
      <c r="A180" s="74"/>
      <c r="B180" s="2"/>
      <c r="C180" s="18"/>
      <c r="D180" s="27"/>
      <c r="E180" s="3"/>
      <c r="F180" s="33"/>
      <c r="G180" s="28" t="e">
        <f>VLOOKUP(F180,Foglio1!$F$2:$G$1509,2,FALSE)</f>
        <v>#N/A</v>
      </c>
      <c r="H180" s="29"/>
      <c r="I180" s="2"/>
      <c r="J180" s="10"/>
      <c r="K180" s="10"/>
      <c r="L180" s="10"/>
      <c r="M180" s="11"/>
      <c r="N180" s="11"/>
      <c r="O180" s="44">
        <f t="shared" si="8"/>
        <v>13</v>
      </c>
      <c r="P180" s="32" t="str">
        <f t="shared" si="9"/>
        <v>OK</v>
      </c>
      <c r="Q180" s="73">
        <f t="shared" si="10"/>
      </c>
      <c r="R180" s="17">
        <f t="shared" si="11"/>
      </c>
    </row>
    <row r="181" spans="1:18" ht="13.5">
      <c r="A181" s="74"/>
      <c r="B181" s="2"/>
      <c r="C181" s="18"/>
      <c r="D181" s="27"/>
      <c r="E181" s="3"/>
      <c r="F181" s="33"/>
      <c r="G181" s="28" t="e">
        <f>VLOOKUP(F181,Foglio1!$F$2:$G$1509,2,FALSE)</f>
        <v>#N/A</v>
      </c>
      <c r="H181" s="29"/>
      <c r="I181" s="2"/>
      <c r="J181" s="10"/>
      <c r="K181" s="10"/>
      <c r="L181" s="10"/>
      <c r="M181" s="11"/>
      <c r="N181" s="11"/>
      <c r="O181" s="44">
        <f t="shared" si="8"/>
        <v>13</v>
      </c>
      <c r="P181" s="32" t="str">
        <f t="shared" si="9"/>
        <v>OK</v>
      </c>
      <c r="Q181" s="73">
        <f t="shared" si="10"/>
      </c>
      <c r="R181" s="17">
        <f t="shared" si="11"/>
      </c>
    </row>
    <row r="182" spans="1:18" ht="13.5">
      <c r="A182" s="74"/>
      <c r="B182" s="2"/>
      <c r="C182" s="18"/>
      <c r="D182" s="27"/>
      <c r="E182" s="3"/>
      <c r="F182" s="33"/>
      <c r="G182" s="28" t="e">
        <f>VLOOKUP(F182,Foglio1!$F$2:$G$1509,2,FALSE)</f>
        <v>#N/A</v>
      </c>
      <c r="H182" s="29"/>
      <c r="I182" s="2"/>
      <c r="J182" s="10"/>
      <c r="K182" s="10"/>
      <c r="L182" s="10"/>
      <c r="M182" s="11"/>
      <c r="N182" s="11"/>
      <c r="O182" s="44">
        <f t="shared" si="8"/>
        <v>13</v>
      </c>
      <c r="P182" s="32" t="str">
        <f t="shared" si="9"/>
        <v>OK</v>
      </c>
      <c r="Q182" s="73">
        <f t="shared" si="10"/>
      </c>
      <c r="R182" s="17">
        <f t="shared" si="11"/>
      </c>
    </row>
    <row r="183" spans="1:18" ht="13.5">
      <c r="A183" s="74"/>
      <c r="B183" s="2"/>
      <c r="C183" s="18"/>
      <c r="D183" s="27"/>
      <c r="E183" s="3"/>
      <c r="F183" s="33"/>
      <c r="G183" s="28" t="e">
        <f>VLOOKUP(F183,Foglio1!$F$2:$G$1509,2,FALSE)</f>
        <v>#N/A</v>
      </c>
      <c r="H183" s="29"/>
      <c r="I183" s="2"/>
      <c r="J183" s="10"/>
      <c r="K183" s="10"/>
      <c r="L183" s="10"/>
      <c r="M183" s="11"/>
      <c r="N183" s="11"/>
      <c r="O183" s="44">
        <f t="shared" si="8"/>
        <v>13</v>
      </c>
      <c r="P183" s="32" t="str">
        <f t="shared" si="9"/>
        <v>OK</v>
      </c>
      <c r="Q183" s="73">
        <f t="shared" si="10"/>
      </c>
      <c r="R183" s="17">
        <f t="shared" si="11"/>
      </c>
    </row>
    <row r="184" spans="1:18" ht="13.5">
      <c r="A184" s="74"/>
      <c r="B184" s="2"/>
      <c r="C184" s="18"/>
      <c r="D184" s="27"/>
      <c r="E184" s="3"/>
      <c r="F184" s="33"/>
      <c r="G184" s="28" t="e">
        <f>VLOOKUP(F184,Foglio1!$F$2:$G$1509,2,FALSE)</f>
        <v>#N/A</v>
      </c>
      <c r="H184" s="29"/>
      <c r="I184" s="2"/>
      <c r="J184" s="10"/>
      <c r="K184" s="10"/>
      <c r="L184" s="10"/>
      <c r="M184" s="11"/>
      <c r="N184" s="11"/>
      <c r="O184" s="44">
        <f t="shared" si="8"/>
        <v>13</v>
      </c>
      <c r="P184" s="32" t="str">
        <f t="shared" si="9"/>
        <v>OK</v>
      </c>
      <c r="Q184" s="73">
        <f t="shared" si="10"/>
      </c>
      <c r="R184" s="17">
        <f t="shared" si="11"/>
      </c>
    </row>
    <row r="185" spans="1:18" ht="13.5">
      <c r="A185" s="74"/>
      <c r="B185" s="2"/>
      <c r="C185" s="18"/>
      <c r="D185" s="27"/>
      <c r="E185" s="3"/>
      <c r="F185" s="33"/>
      <c r="G185" s="28" t="e">
        <f>VLOOKUP(F185,Foglio1!$F$2:$G$1509,2,FALSE)</f>
        <v>#N/A</v>
      </c>
      <c r="H185" s="29"/>
      <c r="I185" s="2"/>
      <c r="J185" s="10"/>
      <c r="K185" s="10"/>
      <c r="L185" s="10"/>
      <c r="M185" s="11"/>
      <c r="N185" s="11"/>
      <c r="O185" s="44">
        <f t="shared" si="8"/>
        <v>13</v>
      </c>
      <c r="P185" s="32" t="str">
        <f t="shared" si="9"/>
        <v>OK</v>
      </c>
      <c r="Q185" s="73">
        <f t="shared" si="10"/>
      </c>
      <c r="R185" s="17">
        <f t="shared" si="11"/>
      </c>
    </row>
    <row r="186" spans="1:18" ht="13.5">
      <c r="A186" s="74"/>
      <c r="B186" s="2"/>
      <c r="C186" s="18"/>
      <c r="D186" s="27"/>
      <c r="E186" s="3"/>
      <c r="F186" s="33"/>
      <c r="G186" s="28" t="e">
        <f>VLOOKUP(F186,Foglio1!$F$2:$G$1509,2,FALSE)</f>
        <v>#N/A</v>
      </c>
      <c r="H186" s="29"/>
      <c r="I186" s="2"/>
      <c r="J186" s="10"/>
      <c r="K186" s="10"/>
      <c r="L186" s="10"/>
      <c r="M186" s="11"/>
      <c r="N186" s="11"/>
      <c r="O186" s="44">
        <f t="shared" si="8"/>
        <v>13</v>
      </c>
      <c r="P186" s="32" t="str">
        <f t="shared" si="9"/>
        <v>OK</v>
      </c>
      <c r="Q186" s="73">
        <f t="shared" si="10"/>
      </c>
      <c r="R186" s="17">
        <f t="shared" si="11"/>
      </c>
    </row>
    <row r="187" spans="1:18" ht="13.5">
      <c r="A187" s="74"/>
      <c r="B187" s="2"/>
      <c r="C187" s="18"/>
      <c r="D187" s="27"/>
      <c r="E187" s="3"/>
      <c r="F187" s="33"/>
      <c r="G187" s="28" t="e">
        <f>VLOOKUP(F187,Foglio1!$F$2:$G$1509,2,FALSE)</f>
        <v>#N/A</v>
      </c>
      <c r="H187" s="29"/>
      <c r="I187" s="2"/>
      <c r="J187" s="10"/>
      <c r="K187" s="10"/>
      <c r="L187" s="10"/>
      <c r="M187" s="11"/>
      <c r="N187" s="11"/>
      <c r="O187" s="44">
        <f t="shared" si="8"/>
        <v>13</v>
      </c>
      <c r="P187" s="32" t="str">
        <f t="shared" si="9"/>
        <v>OK</v>
      </c>
      <c r="Q187" s="73">
        <f t="shared" si="10"/>
      </c>
      <c r="R187" s="17">
        <f t="shared" si="11"/>
      </c>
    </row>
    <row r="188" spans="1:18" ht="13.5">
      <c r="A188" s="74"/>
      <c r="B188" s="2"/>
      <c r="C188" s="18"/>
      <c r="D188" s="27"/>
      <c r="E188" s="3"/>
      <c r="F188" s="33"/>
      <c r="G188" s="28" t="e">
        <f>VLOOKUP(F188,Foglio1!$F$2:$G$1509,2,FALSE)</f>
        <v>#N/A</v>
      </c>
      <c r="H188" s="29"/>
      <c r="I188" s="2"/>
      <c r="J188" s="10"/>
      <c r="K188" s="10"/>
      <c r="L188" s="10"/>
      <c r="M188" s="11"/>
      <c r="N188" s="11"/>
      <c r="O188" s="44">
        <f t="shared" si="8"/>
        <v>13</v>
      </c>
      <c r="P188" s="32" t="str">
        <f t="shared" si="9"/>
        <v>OK</v>
      </c>
      <c r="Q188" s="73">
        <f t="shared" si="10"/>
      </c>
      <c r="R188" s="17">
        <f t="shared" si="11"/>
      </c>
    </row>
    <row r="189" spans="1:18" ht="13.5">
      <c r="A189" s="74"/>
      <c r="B189" s="2"/>
      <c r="C189" s="18"/>
      <c r="D189" s="27"/>
      <c r="E189" s="3"/>
      <c r="F189" s="33"/>
      <c r="G189" s="28" t="e">
        <f>VLOOKUP(F189,Foglio1!$F$2:$G$1509,2,FALSE)</f>
        <v>#N/A</v>
      </c>
      <c r="H189" s="29"/>
      <c r="I189" s="2"/>
      <c r="J189" s="10"/>
      <c r="K189" s="10"/>
      <c r="L189" s="10"/>
      <c r="M189" s="11"/>
      <c r="N189" s="11"/>
      <c r="O189" s="44">
        <f t="shared" si="8"/>
        <v>13</v>
      </c>
      <c r="P189" s="32" t="str">
        <f t="shared" si="9"/>
        <v>OK</v>
      </c>
      <c r="Q189" s="73">
        <f t="shared" si="10"/>
      </c>
      <c r="R189" s="17">
        <f t="shared" si="11"/>
      </c>
    </row>
    <row r="190" spans="1:18" ht="13.5">
      <c r="A190" s="74"/>
      <c r="B190" s="2"/>
      <c r="C190" s="18"/>
      <c r="D190" s="27"/>
      <c r="E190" s="3"/>
      <c r="F190" s="33"/>
      <c r="G190" s="28" t="e">
        <f>VLOOKUP(F190,Foglio1!$F$2:$G$1509,2,FALSE)</f>
        <v>#N/A</v>
      </c>
      <c r="H190" s="29"/>
      <c r="I190" s="2"/>
      <c r="J190" s="10"/>
      <c r="K190" s="10"/>
      <c r="L190" s="10"/>
      <c r="M190" s="11"/>
      <c r="N190" s="11"/>
      <c r="O190" s="44">
        <f t="shared" si="8"/>
        <v>13</v>
      </c>
      <c r="P190" s="32" t="str">
        <f t="shared" si="9"/>
        <v>OK</v>
      </c>
      <c r="Q190" s="73">
        <f t="shared" si="10"/>
      </c>
      <c r="R190" s="17">
        <f t="shared" si="11"/>
      </c>
    </row>
    <row r="191" spans="1:18" ht="13.5">
      <c r="A191" s="74"/>
      <c r="B191" s="2"/>
      <c r="C191" s="18"/>
      <c r="D191" s="27"/>
      <c r="E191" s="3"/>
      <c r="F191" s="33"/>
      <c r="G191" s="28" t="e">
        <f>VLOOKUP(F191,Foglio1!$F$2:$G$1509,2,FALSE)</f>
        <v>#N/A</v>
      </c>
      <c r="H191" s="29"/>
      <c r="I191" s="2"/>
      <c r="J191" s="10"/>
      <c r="K191" s="10"/>
      <c r="L191" s="10"/>
      <c r="M191" s="11"/>
      <c r="N191" s="11"/>
      <c r="O191" s="44">
        <f t="shared" si="8"/>
        <v>13</v>
      </c>
      <c r="P191" s="32" t="str">
        <f t="shared" si="9"/>
        <v>OK</v>
      </c>
      <c r="Q191" s="73">
        <f t="shared" si="10"/>
      </c>
      <c r="R191" s="17">
        <f t="shared" si="11"/>
      </c>
    </row>
    <row r="192" spans="1:18" ht="13.5">
      <c r="A192" s="74"/>
      <c r="B192" s="2"/>
      <c r="C192" s="18"/>
      <c r="D192" s="27"/>
      <c r="E192" s="3"/>
      <c r="F192" s="33"/>
      <c r="G192" s="28" t="e">
        <f>VLOOKUP(F192,Foglio1!$F$2:$G$1509,2,FALSE)</f>
        <v>#N/A</v>
      </c>
      <c r="H192" s="29"/>
      <c r="I192" s="2"/>
      <c r="J192" s="10"/>
      <c r="K192" s="10"/>
      <c r="L192" s="10"/>
      <c r="M192" s="11"/>
      <c r="N192" s="11"/>
      <c r="O192" s="44">
        <f t="shared" si="8"/>
        <v>13</v>
      </c>
      <c r="P192" s="32" t="str">
        <f t="shared" si="9"/>
        <v>OK</v>
      </c>
      <c r="Q192" s="73">
        <f t="shared" si="10"/>
      </c>
      <c r="R192" s="17">
        <f t="shared" si="11"/>
      </c>
    </row>
    <row r="193" spans="1:18" ht="13.5">
      <c r="A193" s="74"/>
      <c r="B193" s="2"/>
      <c r="C193" s="18"/>
      <c r="D193" s="27"/>
      <c r="E193" s="3"/>
      <c r="F193" s="33"/>
      <c r="G193" s="28" t="e">
        <f>VLOOKUP(F193,Foglio1!$F$2:$G$1509,2,FALSE)</f>
        <v>#N/A</v>
      </c>
      <c r="H193" s="29"/>
      <c r="I193" s="2"/>
      <c r="J193" s="10"/>
      <c r="K193" s="10"/>
      <c r="L193" s="10"/>
      <c r="M193" s="11"/>
      <c r="N193" s="11"/>
      <c r="O193" s="44">
        <f t="shared" si="8"/>
        <v>13</v>
      </c>
      <c r="P193" s="32" t="str">
        <f t="shared" si="9"/>
        <v>OK</v>
      </c>
      <c r="Q193" s="73">
        <f t="shared" si="10"/>
      </c>
      <c r="R193" s="17">
        <f t="shared" si="11"/>
      </c>
    </row>
    <row r="194" spans="1:18" ht="13.5">
      <c r="A194" s="74"/>
      <c r="B194" s="2"/>
      <c r="C194" s="18"/>
      <c r="D194" s="27"/>
      <c r="E194" s="3"/>
      <c r="F194" s="33"/>
      <c r="G194" s="28" t="e">
        <f>VLOOKUP(F194,Foglio1!$F$2:$G$1509,2,FALSE)</f>
        <v>#N/A</v>
      </c>
      <c r="H194" s="29"/>
      <c r="I194" s="2"/>
      <c r="J194" s="10"/>
      <c r="K194" s="10"/>
      <c r="L194" s="10"/>
      <c r="M194" s="11"/>
      <c r="N194" s="11"/>
      <c r="O194" s="44">
        <f t="shared" si="8"/>
        <v>13</v>
      </c>
      <c r="P194" s="32" t="str">
        <f t="shared" si="9"/>
        <v>OK</v>
      </c>
      <c r="Q194" s="73">
        <f t="shared" si="10"/>
      </c>
      <c r="R194" s="17">
        <f t="shared" si="11"/>
      </c>
    </row>
    <row r="195" spans="1:18" ht="13.5">
      <c r="A195" s="74"/>
      <c r="B195" s="2"/>
      <c r="C195" s="18"/>
      <c r="D195" s="27"/>
      <c r="E195" s="3"/>
      <c r="F195" s="33"/>
      <c r="G195" s="28" t="e">
        <f>VLOOKUP(F195,Foglio1!$F$2:$G$1509,2,FALSE)</f>
        <v>#N/A</v>
      </c>
      <c r="H195" s="29"/>
      <c r="I195" s="2"/>
      <c r="J195" s="10"/>
      <c r="K195" s="10"/>
      <c r="L195" s="10"/>
      <c r="M195" s="11"/>
      <c r="N195" s="11"/>
      <c r="O195" s="44">
        <f t="shared" si="8"/>
        <v>13</v>
      </c>
      <c r="P195" s="32" t="str">
        <f t="shared" si="9"/>
        <v>OK</v>
      </c>
      <c r="Q195" s="73">
        <f t="shared" si="10"/>
      </c>
      <c r="R195" s="17">
        <f t="shared" si="11"/>
      </c>
    </row>
    <row r="196" spans="1:18" ht="13.5">
      <c r="A196" s="74"/>
      <c r="B196" s="2"/>
      <c r="C196" s="18"/>
      <c r="D196" s="27"/>
      <c r="E196" s="3"/>
      <c r="F196" s="33"/>
      <c r="G196" s="28" t="e">
        <f>VLOOKUP(F196,Foglio1!$F$2:$G$1509,2,FALSE)</f>
        <v>#N/A</v>
      </c>
      <c r="H196" s="29"/>
      <c r="I196" s="2"/>
      <c r="J196" s="10"/>
      <c r="K196" s="10"/>
      <c r="L196" s="10"/>
      <c r="M196" s="11"/>
      <c r="N196" s="11"/>
      <c r="O196" s="44">
        <f t="shared" si="8"/>
        <v>13</v>
      </c>
      <c r="P196" s="32" t="str">
        <f t="shared" si="9"/>
        <v>OK</v>
      </c>
      <c r="Q196" s="73">
        <f t="shared" si="10"/>
      </c>
      <c r="R196" s="17">
        <f t="shared" si="11"/>
      </c>
    </row>
    <row r="197" spans="1:18" ht="13.5">
      <c r="A197" s="74"/>
      <c r="B197" s="2"/>
      <c r="C197" s="18"/>
      <c r="D197" s="27"/>
      <c r="E197" s="3"/>
      <c r="F197" s="33"/>
      <c r="G197" s="28" t="e">
        <f>VLOOKUP(F197,Foglio1!$F$2:$G$1509,2,FALSE)</f>
        <v>#N/A</v>
      </c>
      <c r="H197" s="29"/>
      <c r="I197" s="2"/>
      <c r="J197" s="10"/>
      <c r="K197" s="10"/>
      <c r="L197" s="10"/>
      <c r="M197" s="11"/>
      <c r="N197" s="11"/>
      <c r="O197" s="44">
        <f t="shared" si="8"/>
        <v>13</v>
      </c>
      <c r="P197" s="32" t="str">
        <f t="shared" si="9"/>
        <v>OK</v>
      </c>
      <c r="Q197" s="73">
        <f t="shared" si="10"/>
      </c>
      <c r="R197" s="17">
        <f t="shared" si="11"/>
      </c>
    </row>
    <row r="198" spans="1:18" ht="13.5">
      <c r="A198" s="74"/>
      <c r="B198" s="2"/>
      <c r="C198" s="18"/>
      <c r="D198" s="27"/>
      <c r="E198" s="3"/>
      <c r="F198" s="33"/>
      <c r="G198" s="28" t="e">
        <f>VLOOKUP(F198,Foglio1!$F$2:$G$1509,2,FALSE)</f>
        <v>#N/A</v>
      </c>
      <c r="H198" s="29"/>
      <c r="I198" s="2"/>
      <c r="J198" s="10"/>
      <c r="K198" s="10"/>
      <c r="L198" s="10"/>
      <c r="M198" s="11"/>
      <c r="N198" s="11"/>
      <c r="O198" s="44">
        <f t="shared" si="8"/>
        <v>13</v>
      </c>
      <c r="P198" s="32" t="str">
        <f t="shared" si="9"/>
        <v>OK</v>
      </c>
      <c r="Q198" s="73">
        <f t="shared" si="10"/>
      </c>
      <c r="R198" s="17">
        <f t="shared" si="11"/>
      </c>
    </row>
    <row r="199" spans="1:18" ht="13.5">
      <c r="A199" s="74"/>
      <c r="B199" s="2"/>
      <c r="C199" s="18"/>
      <c r="D199" s="27"/>
      <c r="E199" s="3"/>
      <c r="F199" s="33"/>
      <c r="G199" s="28" t="e">
        <f>VLOOKUP(F199,Foglio1!$F$2:$G$1509,2,FALSE)</f>
        <v>#N/A</v>
      </c>
      <c r="H199" s="29"/>
      <c r="I199" s="2"/>
      <c r="J199" s="10"/>
      <c r="K199" s="10"/>
      <c r="L199" s="10"/>
      <c r="M199" s="11"/>
      <c r="N199" s="11"/>
      <c r="O199" s="44">
        <f t="shared" si="8"/>
        <v>13</v>
      </c>
      <c r="P199" s="32" t="str">
        <f t="shared" si="9"/>
        <v>OK</v>
      </c>
      <c r="Q199" s="73">
        <f t="shared" si="10"/>
      </c>
      <c r="R199" s="17">
        <f t="shared" si="11"/>
      </c>
    </row>
    <row r="200" spans="1:18" ht="13.5">
      <c r="A200" s="74"/>
      <c r="B200" s="2"/>
      <c r="C200" s="18"/>
      <c r="D200" s="27"/>
      <c r="E200" s="3"/>
      <c r="F200" s="33"/>
      <c r="G200" s="28" t="e">
        <f>VLOOKUP(F200,Foglio1!$F$2:$G$1509,2,FALSE)</f>
        <v>#N/A</v>
      </c>
      <c r="H200" s="29"/>
      <c r="I200" s="2"/>
      <c r="J200" s="10"/>
      <c r="K200" s="10"/>
      <c r="L200" s="10"/>
      <c r="M200" s="11"/>
      <c r="N200" s="11"/>
      <c r="O200" s="44">
        <f t="shared" si="8"/>
        <v>13</v>
      </c>
      <c r="P200" s="32" t="str">
        <f t="shared" si="9"/>
        <v>OK</v>
      </c>
      <c r="Q200" s="73">
        <f t="shared" si="10"/>
      </c>
      <c r="R200" s="17">
        <f t="shared" si="11"/>
      </c>
    </row>
    <row r="201" spans="1:18" ht="13.5">
      <c r="A201" s="74"/>
      <c r="B201" s="2"/>
      <c r="C201" s="18"/>
      <c r="D201" s="27"/>
      <c r="E201" s="3"/>
      <c r="F201" s="33"/>
      <c r="G201" s="28" t="e">
        <f>VLOOKUP(F201,Foglio1!$F$2:$G$1509,2,FALSE)</f>
        <v>#N/A</v>
      </c>
      <c r="H201" s="29"/>
      <c r="I201" s="2"/>
      <c r="J201" s="10"/>
      <c r="K201" s="10"/>
      <c r="L201" s="10"/>
      <c r="M201" s="11"/>
      <c r="N201" s="11"/>
      <c r="O201" s="44">
        <f t="shared" si="8"/>
        <v>13</v>
      </c>
      <c r="P201" s="32" t="str">
        <f t="shared" si="9"/>
        <v>OK</v>
      </c>
      <c r="Q201" s="73">
        <f t="shared" si="10"/>
      </c>
      <c r="R201" s="17">
        <f t="shared" si="11"/>
      </c>
    </row>
    <row r="202" spans="1:18" ht="13.5">
      <c r="A202" s="74"/>
      <c r="B202" s="2"/>
      <c r="C202" s="18"/>
      <c r="D202" s="27"/>
      <c r="E202" s="3"/>
      <c r="F202" s="33"/>
      <c r="G202" s="28" t="e">
        <f>VLOOKUP(F202,Foglio1!$F$2:$G$1509,2,FALSE)</f>
        <v>#N/A</v>
      </c>
      <c r="H202" s="29"/>
      <c r="I202" s="2"/>
      <c r="J202" s="10"/>
      <c r="K202" s="10"/>
      <c r="L202" s="10"/>
      <c r="M202" s="11"/>
      <c r="N202" s="11"/>
      <c r="O202" s="44">
        <f aca="true" t="shared" si="12" ref="O202:O265">COUNTBLANK(A202:N202)</f>
        <v>13</v>
      </c>
      <c r="P202" s="32" t="str">
        <f aca="true" t="shared" si="13" ref="P202:P265">IF(OR(A202="",O202=0),"OK","KO")</f>
        <v>OK</v>
      </c>
      <c r="Q202" s="73">
        <f aca="true" t="shared" si="14" ref="Q202:Q265">IF(P202="KO","ATTENZIONE!!! TUTTI I CAMPI SONO OBBLIGATORI","")</f>
      </c>
      <c r="R202" s="17">
        <f aca="true" t="shared" si="15" ref="R202:R265">IF(AND(O202="KO",OR(COUNTBLANK(A202:F202)&lt;&gt;COLUMNS(A202:F202),COUNTBLANK(H202:L202)&lt;&gt;COLUMNS(H202:L202),COUNTBLANK(M202:M202)&lt;&gt;COLUMNS(M202:M202))),"ATTENZIONE!!! NON TUTTI I CAMPI OBBLIGATORI SONO STATI COMPILATI","")</f>
      </c>
    </row>
    <row r="203" spans="1:18" ht="13.5">
      <c r="A203" s="74"/>
      <c r="B203" s="2"/>
      <c r="C203" s="18"/>
      <c r="D203" s="27"/>
      <c r="E203" s="3"/>
      <c r="F203" s="33"/>
      <c r="G203" s="28" t="e">
        <f>VLOOKUP(F203,Foglio1!$F$2:$G$1509,2,FALSE)</f>
        <v>#N/A</v>
      </c>
      <c r="H203" s="29"/>
      <c r="I203" s="2"/>
      <c r="J203" s="10"/>
      <c r="K203" s="10"/>
      <c r="L203" s="10"/>
      <c r="M203" s="11"/>
      <c r="N203" s="11"/>
      <c r="O203" s="44">
        <f t="shared" si="12"/>
        <v>13</v>
      </c>
      <c r="P203" s="32" t="str">
        <f t="shared" si="13"/>
        <v>OK</v>
      </c>
      <c r="Q203" s="73">
        <f t="shared" si="14"/>
      </c>
      <c r="R203" s="17">
        <f t="shared" si="15"/>
      </c>
    </row>
    <row r="204" spans="1:18" ht="13.5">
      <c r="A204" s="74"/>
      <c r="B204" s="2"/>
      <c r="C204" s="18"/>
      <c r="D204" s="27"/>
      <c r="E204" s="3"/>
      <c r="F204" s="33"/>
      <c r="G204" s="28" t="e">
        <f>VLOOKUP(F204,Foglio1!$F$2:$G$1509,2,FALSE)</f>
        <v>#N/A</v>
      </c>
      <c r="H204" s="29"/>
      <c r="I204" s="2"/>
      <c r="J204" s="10"/>
      <c r="K204" s="10"/>
      <c r="L204" s="10"/>
      <c r="M204" s="11"/>
      <c r="N204" s="11"/>
      <c r="O204" s="44">
        <f t="shared" si="12"/>
        <v>13</v>
      </c>
      <c r="P204" s="32" t="str">
        <f t="shared" si="13"/>
        <v>OK</v>
      </c>
      <c r="Q204" s="73">
        <f t="shared" si="14"/>
      </c>
      <c r="R204" s="17">
        <f t="shared" si="15"/>
      </c>
    </row>
    <row r="205" spans="1:18" ht="13.5">
      <c r="A205" s="74"/>
      <c r="B205" s="2"/>
      <c r="C205" s="18"/>
      <c r="D205" s="27"/>
      <c r="E205" s="3"/>
      <c r="F205" s="33"/>
      <c r="G205" s="28" t="e">
        <f>VLOOKUP(F205,Foglio1!$F$2:$G$1509,2,FALSE)</f>
        <v>#N/A</v>
      </c>
      <c r="H205" s="29"/>
      <c r="I205" s="2"/>
      <c r="J205" s="10"/>
      <c r="K205" s="10"/>
      <c r="L205" s="10"/>
      <c r="M205" s="11"/>
      <c r="N205" s="11"/>
      <c r="O205" s="44">
        <f t="shared" si="12"/>
        <v>13</v>
      </c>
      <c r="P205" s="32" t="str">
        <f t="shared" si="13"/>
        <v>OK</v>
      </c>
      <c r="Q205" s="73">
        <f t="shared" si="14"/>
      </c>
      <c r="R205" s="17">
        <f t="shared" si="15"/>
      </c>
    </row>
    <row r="206" spans="1:18" ht="13.5">
      <c r="A206" s="74"/>
      <c r="B206" s="2"/>
      <c r="C206" s="18"/>
      <c r="D206" s="27"/>
      <c r="E206" s="3"/>
      <c r="F206" s="33"/>
      <c r="G206" s="28" t="e">
        <f>VLOOKUP(F206,Foglio1!$F$2:$G$1509,2,FALSE)</f>
        <v>#N/A</v>
      </c>
      <c r="H206" s="29"/>
      <c r="I206" s="2"/>
      <c r="J206" s="10"/>
      <c r="K206" s="10"/>
      <c r="L206" s="10"/>
      <c r="M206" s="11"/>
      <c r="N206" s="11"/>
      <c r="O206" s="44">
        <f t="shared" si="12"/>
        <v>13</v>
      </c>
      <c r="P206" s="32" t="str">
        <f t="shared" si="13"/>
        <v>OK</v>
      </c>
      <c r="Q206" s="73">
        <f t="shared" si="14"/>
      </c>
      <c r="R206" s="17">
        <f t="shared" si="15"/>
      </c>
    </row>
    <row r="207" spans="1:18" ht="13.5">
      <c r="A207" s="74"/>
      <c r="B207" s="2"/>
      <c r="C207" s="18"/>
      <c r="D207" s="27"/>
      <c r="E207" s="3"/>
      <c r="F207" s="33"/>
      <c r="G207" s="28" t="e">
        <f>VLOOKUP(F207,Foglio1!$F$2:$G$1509,2,FALSE)</f>
        <v>#N/A</v>
      </c>
      <c r="H207" s="29"/>
      <c r="I207" s="2"/>
      <c r="J207" s="10"/>
      <c r="K207" s="10"/>
      <c r="L207" s="10"/>
      <c r="M207" s="11"/>
      <c r="N207" s="11"/>
      <c r="O207" s="44">
        <f t="shared" si="12"/>
        <v>13</v>
      </c>
      <c r="P207" s="32" t="str">
        <f t="shared" si="13"/>
        <v>OK</v>
      </c>
      <c r="Q207" s="73">
        <f t="shared" si="14"/>
      </c>
      <c r="R207" s="17">
        <f t="shared" si="15"/>
      </c>
    </row>
    <row r="208" spans="1:18" ht="13.5">
      <c r="A208" s="74"/>
      <c r="B208" s="2"/>
      <c r="C208" s="18"/>
      <c r="D208" s="27"/>
      <c r="E208" s="3"/>
      <c r="F208" s="33"/>
      <c r="G208" s="28" t="e">
        <f>VLOOKUP(F208,Foglio1!$F$2:$G$1509,2,FALSE)</f>
        <v>#N/A</v>
      </c>
      <c r="H208" s="29"/>
      <c r="I208" s="2"/>
      <c r="J208" s="10"/>
      <c r="K208" s="10"/>
      <c r="L208" s="10"/>
      <c r="M208" s="11"/>
      <c r="N208" s="11"/>
      <c r="O208" s="44">
        <f t="shared" si="12"/>
        <v>13</v>
      </c>
      <c r="P208" s="32" t="str">
        <f t="shared" si="13"/>
        <v>OK</v>
      </c>
      <c r="Q208" s="73">
        <f t="shared" si="14"/>
      </c>
      <c r="R208" s="17">
        <f t="shared" si="15"/>
      </c>
    </row>
    <row r="209" spans="1:18" ht="13.5">
      <c r="A209" s="74"/>
      <c r="B209" s="2"/>
      <c r="C209" s="18"/>
      <c r="D209" s="27"/>
      <c r="E209" s="3"/>
      <c r="F209" s="33"/>
      <c r="G209" s="28" t="e">
        <f>VLOOKUP(F209,Foglio1!$F$2:$G$1509,2,FALSE)</f>
        <v>#N/A</v>
      </c>
      <c r="H209" s="29"/>
      <c r="I209" s="2"/>
      <c r="J209" s="10"/>
      <c r="K209" s="10"/>
      <c r="L209" s="10"/>
      <c r="M209" s="11"/>
      <c r="N209" s="11"/>
      <c r="O209" s="44">
        <f t="shared" si="12"/>
        <v>13</v>
      </c>
      <c r="P209" s="32" t="str">
        <f t="shared" si="13"/>
        <v>OK</v>
      </c>
      <c r="Q209" s="73">
        <f t="shared" si="14"/>
      </c>
      <c r="R209" s="17">
        <f t="shared" si="15"/>
      </c>
    </row>
    <row r="210" spans="1:18" ht="13.5">
      <c r="A210" s="74"/>
      <c r="B210" s="2"/>
      <c r="C210" s="18"/>
      <c r="D210" s="27"/>
      <c r="E210" s="3"/>
      <c r="F210" s="33"/>
      <c r="G210" s="28" t="e">
        <f>VLOOKUP(F210,Foglio1!$F$2:$G$1509,2,FALSE)</f>
        <v>#N/A</v>
      </c>
      <c r="H210" s="29"/>
      <c r="I210" s="2"/>
      <c r="J210" s="10"/>
      <c r="K210" s="10"/>
      <c r="L210" s="10"/>
      <c r="M210" s="11"/>
      <c r="N210" s="11"/>
      <c r="O210" s="44">
        <f t="shared" si="12"/>
        <v>13</v>
      </c>
      <c r="P210" s="32" t="str">
        <f t="shared" si="13"/>
        <v>OK</v>
      </c>
      <c r="Q210" s="73">
        <f t="shared" si="14"/>
      </c>
      <c r="R210" s="17">
        <f t="shared" si="15"/>
      </c>
    </row>
    <row r="211" spans="1:18" ht="13.5">
      <c r="A211" s="74"/>
      <c r="B211" s="2"/>
      <c r="C211" s="18"/>
      <c r="D211" s="27"/>
      <c r="E211" s="3"/>
      <c r="F211" s="33"/>
      <c r="G211" s="28" t="e">
        <f>VLOOKUP(F211,Foglio1!$F$2:$G$1509,2,FALSE)</f>
        <v>#N/A</v>
      </c>
      <c r="H211" s="29"/>
      <c r="I211" s="2"/>
      <c r="J211" s="10"/>
      <c r="K211" s="10"/>
      <c r="L211" s="10"/>
      <c r="M211" s="11"/>
      <c r="N211" s="11"/>
      <c r="O211" s="44">
        <f t="shared" si="12"/>
        <v>13</v>
      </c>
      <c r="P211" s="32" t="str">
        <f t="shared" si="13"/>
        <v>OK</v>
      </c>
      <c r="Q211" s="73">
        <f t="shared" si="14"/>
      </c>
      <c r="R211" s="17">
        <f t="shared" si="15"/>
      </c>
    </row>
    <row r="212" spans="1:18" ht="13.5">
      <c r="A212" s="74"/>
      <c r="B212" s="2"/>
      <c r="C212" s="18"/>
      <c r="D212" s="27"/>
      <c r="E212" s="3"/>
      <c r="F212" s="33"/>
      <c r="G212" s="28" t="e">
        <f>VLOOKUP(F212,Foglio1!$F$2:$G$1509,2,FALSE)</f>
        <v>#N/A</v>
      </c>
      <c r="H212" s="29"/>
      <c r="I212" s="2"/>
      <c r="J212" s="10"/>
      <c r="K212" s="10"/>
      <c r="L212" s="10"/>
      <c r="M212" s="11"/>
      <c r="N212" s="11"/>
      <c r="O212" s="44">
        <f t="shared" si="12"/>
        <v>13</v>
      </c>
      <c r="P212" s="32" t="str">
        <f t="shared" si="13"/>
        <v>OK</v>
      </c>
      <c r="Q212" s="73">
        <f t="shared" si="14"/>
      </c>
      <c r="R212" s="17">
        <f t="shared" si="15"/>
      </c>
    </row>
    <row r="213" spans="1:18" ht="13.5">
      <c r="A213" s="74"/>
      <c r="B213" s="2"/>
      <c r="C213" s="18"/>
      <c r="D213" s="27"/>
      <c r="E213" s="3"/>
      <c r="F213" s="33"/>
      <c r="G213" s="28" t="e">
        <f>VLOOKUP(F213,Foglio1!$F$2:$G$1509,2,FALSE)</f>
        <v>#N/A</v>
      </c>
      <c r="H213" s="29"/>
      <c r="I213" s="2"/>
      <c r="J213" s="10"/>
      <c r="K213" s="10"/>
      <c r="L213" s="10"/>
      <c r="M213" s="11"/>
      <c r="N213" s="11"/>
      <c r="O213" s="44">
        <f t="shared" si="12"/>
        <v>13</v>
      </c>
      <c r="P213" s="32" t="str">
        <f t="shared" si="13"/>
        <v>OK</v>
      </c>
      <c r="Q213" s="73">
        <f t="shared" si="14"/>
      </c>
      <c r="R213" s="17">
        <f t="shared" si="15"/>
      </c>
    </row>
    <row r="214" spans="1:18" ht="13.5">
      <c r="A214" s="74"/>
      <c r="B214" s="2"/>
      <c r="C214" s="18"/>
      <c r="D214" s="27"/>
      <c r="E214" s="3"/>
      <c r="F214" s="33"/>
      <c r="G214" s="28" t="e">
        <f>VLOOKUP(F214,Foglio1!$F$2:$G$1509,2,FALSE)</f>
        <v>#N/A</v>
      </c>
      <c r="H214" s="29"/>
      <c r="I214" s="2"/>
      <c r="J214" s="10"/>
      <c r="K214" s="10"/>
      <c r="L214" s="10"/>
      <c r="M214" s="11"/>
      <c r="N214" s="11"/>
      <c r="O214" s="44">
        <f t="shared" si="12"/>
        <v>13</v>
      </c>
      <c r="P214" s="32" t="str">
        <f t="shared" si="13"/>
        <v>OK</v>
      </c>
      <c r="Q214" s="73">
        <f t="shared" si="14"/>
      </c>
      <c r="R214" s="17">
        <f t="shared" si="15"/>
      </c>
    </row>
    <row r="215" spans="1:18" ht="13.5">
      <c r="A215" s="74"/>
      <c r="B215" s="2"/>
      <c r="C215" s="18"/>
      <c r="D215" s="27"/>
      <c r="E215" s="3"/>
      <c r="F215" s="33"/>
      <c r="G215" s="28" t="e">
        <f>VLOOKUP(F215,Foglio1!$F$2:$G$1509,2,FALSE)</f>
        <v>#N/A</v>
      </c>
      <c r="H215" s="29"/>
      <c r="I215" s="2"/>
      <c r="J215" s="10"/>
      <c r="K215" s="10"/>
      <c r="L215" s="10"/>
      <c r="M215" s="11"/>
      <c r="N215" s="11"/>
      <c r="O215" s="44">
        <f t="shared" si="12"/>
        <v>13</v>
      </c>
      <c r="P215" s="32" t="str">
        <f t="shared" si="13"/>
        <v>OK</v>
      </c>
      <c r="Q215" s="73">
        <f t="shared" si="14"/>
      </c>
      <c r="R215" s="17">
        <f t="shared" si="15"/>
      </c>
    </row>
    <row r="216" spans="1:18" ht="13.5">
      <c r="A216" s="74"/>
      <c r="B216" s="2"/>
      <c r="C216" s="18"/>
      <c r="D216" s="27"/>
      <c r="E216" s="3"/>
      <c r="F216" s="33"/>
      <c r="G216" s="28" t="e">
        <f>VLOOKUP(F216,Foglio1!$F$2:$G$1509,2,FALSE)</f>
        <v>#N/A</v>
      </c>
      <c r="H216" s="29"/>
      <c r="I216" s="2"/>
      <c r="J216" s="10"/>
      <c r="K216" s="10"/>
      <c r="L216" s="10"/>
      <c r="M216" s="11"/>
      <c r="N216" s="11"/>
      <c r="O216" s="44">
        <f t="shared" si="12"/>
        <v>13</v>
      </c>
      <c r="P216" s="32" t="str">
        <f t="shared" si="13"/>
        <v>OK</v>
      </c>
      <c r="Q216" s="73">
        <f t="shared" si="14"/>
      </c>
      <c r="R216" s="17">
        <f t="shared" si="15"/>
      </c>
    </row>
    <row r="217" spans="1:18" ht="13.5">
      <c r="A217" s="74"/>
      <c r="B217" s="2"/>
      <c r="C217" s="18"/>
      <c r="D217" s="27"/>
      <c r="E217" s="3"/>
      <c r="F217" s="33"/>
      <c r="G217" s="28" t="e">
        <f>VLOOKUP(F217,Foglio1!$F$2:$G$1509,2,FALSE)</f>
        <v>#N/A</v>
      </c>
      <c r="H217" s="29"/>
      <c r="I217" s="2"/>
      <c r="J217" s="10"/>
      <c r="K217" s="10"/>
      <c r="L217" s="10"/>
      <c r="M217" s="11"/>
      <c r="N217" s="11"/>
      <c r="O217" s="44">
        <f t="shared" si="12"/>
        <v>13</v>
      </c>
      <c r="P217" s="32" t="str">
        <f t="shared" si="13"/>
        <v>OK</v>
      </c>
      <c r="Q217" s="73">
        <f t="shared" si="14"/>
      </c>
      <c r="R217" s="17">
        <f t="shared" si="15"/>
      </c>
    </row>
    <row r="218" spans="1:18" ht="13.5">
      <c r="A218" s="74"/>
      <c r="B218" s="2"/>
      <c r="C218" s="18"/>
      <c r="D218" s="27"/>
      <c r="E218" s="3"/>
      <c r="F218" s="33"/>
      <c r="G218" s="28" t="e">
        <f>VLOOKUP(F218,Foglio1!$F$2:$G$1509,2,FALSE)</f>
        <v>#N/A</v>
      </c>
      <c r="H218" s="29"/>
      <c r="I218" s="2"/>
      <c r="J218" s="10"/>
      <c r="K218" s="10"/>
      <c r="L218" s="10"/>
      <c r="M218" s="11"/>
      <c r="N218" s="11"/>
      <c r="O218" s="44">
        <f t="shared" si="12"/>
        <v>13</v>
      </c>
      <c r="P218" s="32" t="str">
        <f t="shared" si="13"/>
        <v>OK</v>
      </c>
      <c r="Q218" s="73">
        <f t="shared" si="14"/>
      </c>
      <c r="R218" s="17">
        <f t="shared" si="15"/>
      </c>
    </row>
    <row r="219" spans="1:18" ht="13.5">
      <c r="A219" s="74"/>
      <c r="B219" s="2"/>
      <c r="C219" s="18"/>
      <c r="D219" s="27"/>
      <c r="E219" s="3"/>
      <c r="F219" s="33"/>
      <c r="G219" s="28" t="e">
        <f>VLOOKUP(F219,Foglio1!$F$2:$G$1509,2,FALSE)</f>
        <v>#N/A</v>
      </c>
      <c r="H219" s="29"/>
      <c r="I219" s="2"/>
      <c r="J219" s="10"/>
      <c r="K219" s="10"/>
      <c r="L219" s="10"/>
      <c r="M219" s="11"/>
      <c r="N219" s="11"/>
      <c r="O219" s="44">
        <f t="shared" si="12"/>
        <v>13</v>
      </c>
      <c r="P219" s="32" t="str">
        <f t="shared" si="13"/>
        <v>OK</v>
      </c>
      <c r="Q219" s="73">
        <f t="shared" si="14"/>
      </c>
      <c r="R219" s="17">
        <f t="shared" si="15"/>
      </c>
    </row>
    <row r="220" spans="1:18" ht="13.5">
      <c r="A220" s="74"/>
      <c r="B220" s="2"/>
      <c r="C220" s="18"/>
      <c r="D220" s="27"/>
      <c r="E220" s="3"/>
      <c r="F220" s="33"/>
      <c r="G220" s="28" t="e">
        <f>VLOOKUP(F220,Foglio1!$F$2:$G$1509,2,FALSE)</f>
        <v>#N/A</v>
      </c>
      <c r="H220" s="29"/>
      <c r="I220" s="2"/>
      <c r="J220" s="10"/>
      <c r="K220" s="10"/>
      <c r="L220" s="10"/>
      <c r="M220" s="11"/>
      <c r="N220" s="11"/>
      <c r="O220" s="44">
        <f t="shared" si="12"/>
        <v>13</v>
      </c>
      <c r="P220" s="32" t="str">
        <f t="shared" si="13"/>
        <v>OK</v>
      </c>
      <c r="Q220" s="73">
        <f t="shared" si="14"/>
      </c>
      <c r="R220" s="17">
        <f t="shared" si="15"/>
      </c>
    </row>
    <row r="221" spans="1:18" ht="13.5">
      <c r="A221" s="74"/>
      <c r="B221" s="2"/>
      <c r="C221" s="18"/>
      <c r="D221" s="27"/>
      <c r="E221" s="3"/>
      <c r="F221" s="33"/>
      <c r="G221" s="28" t="e">
        <f>VLOOKUP(F221,Foglio1!$F$2:$G$1509,2,FALSE)</f>
        <v>#N/A</v>
      </c>
      <c r="H221" s="29"/>
      <c r="I221" s="2"/>
      <c r="J221" s="10"/>
      <c r="K221" s="10"/>
      <c r="L221" s="10"/>
      <c r="M221" s="11"/>
      <c r="N221" s="11"/>
      <c r="O221" s="44">
        <f t="shared" si="12"/>
        <v>13</v>
      </c>
      <c r="P221" s="32" t="str">
        <f t="shared" si="13"/>
        <v>OK</v>
      </c>
      <c r="Q221" s="73">
        <f t="shared" si="14"/>
      </c>
      <c r="R221" s="17">
        <f t="shared" si="15"/>
      </c>
    </row>
    <row r="222" spans="1:18" ht="13.5">
      <c r="A222" s="74"/>
      <c r="B222" s="2"/>
      <c r="C222" s="18"/>
      <c r="D222" s="27"/>
      <c r="E222" s="3"/>
      <c r="F222" s="33"/>
      <c r="G222" s="28" t="e">
        <f>VLOOKUP(F222,Foglio1!$F$2:$G$1509,2,FALSE)</f>
        <v>#N/A</v>
      </c>
      <c r="H222" s="29"/>
      <c r="I222" s="2"/>
      <c r="J222" s="10"/>
      <c r="K222" s="10"/>
      <c r="L222" s="10"/>
      <c r="M222" s="11"/>
      <c r="N222" s="11"/>
      <c r="O222" s="44">
        <f t="shared" si="12"/>
        <v>13</v>
      </c>
      <c r="P222" s="32" t="str">
        <f t="shared" si="13"/>
        <v>OK</v>
      </c>
      <c r="Q222" s="73">
        <f t="shared" si="14"/>
      </c>
      <c r="R222" s="17">
        <f t="shared" si="15"/>
      </c>
    </row>
    <row r="223" spans="1:18" ht="13.5">
      <c r="A223" s="74"/>
      <c r="B223" s="2"/>
      <c r="C223" s="18"/>
      <c r="D223" s="27"/>
      <c r="E223" s="3"/>
      <c r="F223" s="33"/>
      <c r="G223" s="28" t="e">
        <f>VLOOKUP(F223,Foglio1!$F$2:$G$1509,2,FALSE)</f>
        <v>#N/A</v>
      </c>
      <c r="H223" s="29"/>
      <c r="I223" s="2"/>
      <c r="J223" s="10"/>
      <c r="K223" s="10"/>
      <c r="L223" s="10"/>
      <c r="M223" s="11"/>
      <c r="N223" s="11"/>
      <c r="O223" s="44">
        <f t="shared" si="12"/>
        <v>13</v>
      </c>
      <c r="P223" s="32" t="str">
        <f t="shared" si="13"/>
        <v>OK</v>
      </c>
      <c r="Q223" s="73">
        <f t="shared" si="14"/>
      </c>
      <c r="R223" s="17">
        <f t="shared" si="15"/>
      </c>
    </row>
    <row r="224" spans="1:18" ht="13.5">
      <c r="A224" s="74"/>
      <c r="B224" s="2"/>
      <c r="C224" s="18"/>
      <c r="D224" s="27"/>
      <c r="E224" s="3"/>
      <c r="F224" s="33"/>
      <c r="G224" s="28" t="e">
        <f>VLOOKUP(F224,Foglio1!$F$2:$G$1509,2,FALSE)</f>
        <v>#N/A</v>
      </c>
      <c r="H224" s="29"/>
      <c r="I224" s="2"/>
      <c r="J224" s="10"/>
      <c r="K224" s="10"/>
      <c r="L224" s="10"/>
      <c r="M224" s="11"/>
      <c r="N224" s="11"/>
      <c r="O224" s="44">
        <f t="shared" si="12"/>
        <v>13</v>
      </c>
      <c r="P224" s="32" t="str">
        <f t="shared" si="13"/>
        <v>OK</v>
      </c>
      <c r="Q224" s="73">
        <f t="shared" si="14"/>
      </c>
      <c r="R224" s="17">
        <f t="shared" si="15"/>
      </c>
    </row>
    <row r="225" spans="1:18" ht="13.5">
      <c r="A225" s="74"/>
      <c r="B225" s="2"/>
      <c r="C225" s="18"/>
      <c r="D225" s="27"/>
      <c r="E225" s="3"/>
      <c r="F225" s="33"/>
      <c r="G225" s="28" t="e">
        <f>VLOOKUP(F225,Foglio1!$F$2:$G$1509,2,FALSE)</f>
        <v>#N/A</v>
      </c>
      <c r="H225" s="29"/>
      <c r="I225" s="2"/>
      <c r="J225" s="10"/>
      <c r="K225" s="10"/>
      <c r="L225" s="10"/>
      <c r="M225" s="11"/>
      <c r="N225" s="11"/>
      <c r="O225" s="44">
        <f t="shared" si="12"/>
        <v>13</v>
      </c>
      <c r="P225" s="32" t="str">
        <f t="shared" si="13"/>
        <v>OK</v>
      </c>
      <c r="Q225" s="73">
        <f t="shared" si="14"/>
      </c>
      <c r="R225" s="17">
        <f t="shared" si="15"/>
      </c>
    </row>
    <row r="226" spans="1:18" ht="13.5">
      <c r="A226" s="74"/>
      <c r="B226" s="2"/>
      <c r="C226" s="18"/>
      <c r="D226" s="27"/>
      <c r="E226" s="3"/>
      <c r="F226" s="33"/>
      <c r="G226" s="28" t="e">
        <f>VLOOKUP(F226,Foglio1!$F$2:$G$1509,2,FALSE)</f>
        <v>#N/A</v>
      </c>
      <c r="H226" s="29"/>
      <c r="I226" s="2"/>
      <c r="J226" s="10"/>
      <c r="K226" s="10"/>
      <c r="L226" s="10"/>
      <c r="M226" s="11"/>
      <c r="N226" s="11"/>
      <c r="O226" s="44">
        <f t="shared" si="12"/>
        <v>13</v>
      </c>
      <c r="P226" s="32" t="str">
        <f t="shared" si="13"/>
        <v>OK</v>
      </c>
      <c r="Q226" s="73">
        <f t="shared" si="14"/>
      </c>
      <c r="R226" s="17">
        <f t="shared" si="15"/>
      </c>
    </row>
    <row r="227" spans="1:18" ht="13.5">
      <c r="A227" s="74"/>
      <c r="B227" s="2"/>
      <c r="C227" s="18"/>
      <c r="D227" s="27"/>
      <c r="E227" s="3"/>
      <c r="F227" s="33"/>
      <c r="G227" s="28" t="e">
        <f>VLOOKUP(F227,Foglio1!$F$2:$G$1509,2,FALSE)</f>
        <v>#N/A</v>
      </c>
      <c r="H227" s="29"/>
      <c r="I227" s="2"/>
      <c r="J227" s="10"/>
      <c r="K227" s="10"/>
      <c r="L227" s="10"/>
      <c r="M227" s="11"/>
      <c r="N227" s="11"/>
      <c r="O227" s="44">
        <f t="shared" si="12"/>
        <v>13</v>
      </c>
      <c r="P227" s="32" t="str">
        <f t="shared" si="13"/>
        <v>OK</v>
      </c>
      <c r="Q227" s="73">
        <f t="shared" si="14"/>
      </c>
      <c r="R227" s="17">
        <f t="shared" si="15"/>
      </c>
    </row>
    <row r="228" spans="1:18" ht="13.5">
      <c r="A228" s="74"/>
      <c r="B228" s="2"/>
      <c r="C228" s="18"/>
      <c r="D228" s="27"/>
      <c r="E228" s="3"/>
      <c r="F228" s="33"/>
      <c r="G228" s="28" t="e">
        <f>VLOOKUP(F228,Foglio1!$F$2:$G$1509,2,FALSE)</f>
        <v>#N/A</v>
      </c>
      <c r="H228" s="29"/>
      <c r="I228" s="2"/>
      <c r="J228" s="10"/>
      <c r="K228" s="10"/>
      <c r="L228" s="10"/>
      <c r="M228" s="11"/>
      <c r="N228" s="11"/>
      <c r="O228" s="44">
        <f t="shared" si="12"/>
        <v>13</v>
      </c>
      <c r="P228" s="32" t="str">
        <f t="shared" si="13"/>
        <v>OK</v>
      </c>
      <c r="Q228" s="73">
        <f t="shared" si="14"/>
      </c>
      <c r="R228" s="17">
        <f t="shared" si="15"/>
      </c>
    </row>
    <row r="229" spans="1:18" ht="13.5">
      <c r="A229" s="74"/>
      <c r="B229" s="2"/>
      <c r="C229" s="18"/>
      <c r="D229" s="27"/>
      <c r="E229" s="3"/>
      <c r="F229" s="33"/>
      <c r="G229" s="28" t="e">
        <f>VLOOKUP(F229,Foglio1!$F$2:$G$1509,2,FALSE)</f>
        <v>#N/A</v>
      </c>
      <c r="H229" s="29"/>
      <c r="I229" s="2"/>
      <c r="J229" s="10"/>
      <c r="K229" s="10"/>
      <c r="L229" s="10"/>
      <c r="M229" s="11"/>
      <c r="N229" s="11"/>
      <c r="O229" s="44">
        <f t="shared" si="12"/>
        <v>13</v>
      </c>
      <c r="P229" s="32" t="str">
        <f t="shared" si="13"/>
        <v>OK</v>
      </c>
      <c r="Q229" s="73">
        <f t="shared" si="14"/>
      </c>
      <c r="R229" s="17">
        <f t="shared" si="15"/>
      </c>
    </row>
    <row r="230" spans="1:18" ht="13.5">
      <c r="A230" s="74"/>
      <c r="B230" s="2"/>
      <c r="C230" s="18"/>
      <c r="D230" s="27"/>
      <c r="E230" s="3"/>
      <c r="F230" s="33"/>
      <c r="G230" s="28" t="e">
        <f>VLOOKUP(F230,Foglio1!$F$2:$G$1509,2,FALSE)</f>
        <v>#N/A</v>
      </c>
      <c r="H230" s="29"/>
      <c r="I230" s="2"/>
      <c r="J230" s="10"/>
      <c r="K230" s="10"/>
      <c r="L230" s="10"/>
      <c r="M230" s="11"/>
      <c r="N230" s="11"/>
      <c r="O230" s="44">
        <f t="shared" si="12"/>
        <v>13</v>
      </c>
      <c r="P230" s="32" t="str">
        <f t="shared" si="13"/>
        <v>OK</v>
      </c>
      <c r="Q230" s="73">
        <f t="shared" si="14"/>
      </c>
      <c r="R230" s="17">
        <f t="shared" si="15"/>
      </c>
    </row>
    <row r="231" spans="1:18" ht="13.5">
      <c r="A231" s="74"/>
      <c r="B231" s="2"/>
      <c r="C231" s="18"/>
      <c r="D231" s="27"/>
      <c r="E231" s="3"/>
      <c r="F231" s="33"/>
      <c r="G231" s="28" t="e">
        <f>VLOOKUP(F231,Foglio1!$F$2:$G$1509,2,FALSE)</f>
        <v>#N/A</v>
      </c>
      <c r="H231" s="29"/>
      <c r="I231" s="2"/>
      <c r="J231" s="10"/>
      <c r="K231" s="10"/>
      <c r="L231" s="10"/>
      <c r="M231" s="11"/>
      <c r="N231" s="11"/>
      <c r="O231" s="44">
        <f t="shared" si="12"/>
        <v>13</v>
      </c>
      <c r="P231" s="32" t="str">
        <f t="shared" si="13"/>
        <v>OK</v>
      </c>
      <c r="Q231" s="73">
        <f t="shared" si="14"/>
      </c>
      <c r="R231" s="17">
        <f t="shared" si="15"/>
      </c>
    </row>
    <row r="232" spans="1:18" ht="13.5">
      <c r="A232" s="74"/>
      <c r="B232" s="2"/>
      <c r="C232" s="18"/>
      <c r="D232" s="27"/>
      <c r="E232" s="3"/>
      <c r="F232" s="33"/>
      <c r="G232" s="28" t="e">
        <f>VLOOKUP(F232,Foglio1!$F$2:$G$1509,2,FALSE)</f>
        <v>#N/A</v>
      </c>
      <c r="H232" s="29"/>
      <c r="I232" s="2"/>
      <c r="J232" s="10"/>
      <c r="K232" s="10"/>
      <c r="L232" s="10"/>
      <c r="M232" s="11"/>
      <c r="N232" s="11"/>
      <c r="O232" s="44">
        <f t="shared" si="12"/>
        <v>13</v>
      </c>
      <c r="P232" s="32" t="str">
        <f t="shared" si="13"/>
        <v>OK</v>
      </c>
      <c r="Q232" s="73">
        <f t="shared" si="14"/>
      </c>
      <c r="R232" s="17">
        <f t="shared" si="15"/>
      </c>
    </row>
    <row r="233" spans="1:18" ht="13.5">
      <c r="A233" s="74"/>
      <c r="B233" s="2"/>
      <c r="C233" s="18"/>
      <c r="D233" s="27"/>
      <c r="E233" s="3"/>
      <c r="F233" s="33"/>
      <c r="G233" s="28" t="e">
        <f>VLOOKUP(F233,Foglio1!$F$2:$G$1509,2,FALSE)</f>
        <v>#N/A</v>
      </c>
      <c r="H233" s="29"/>
      <c r="I233" s="2"/>
      <c r="J233" s="10"/>
      <c r="K233" s="10"/>
      <c r="L233" s="10"/>
      <c r="M233" s="11"/>
      <c r="N233" s="11"/>
      <c r="O233" s="44">
        <f t="shared" si="12"/>
        <v>13</v>
      </c>
      <c r="P233" s="32" t="str">
        <f t="shared" si="13"/>
        <v>OK</v>
      </c>
      <c r="Q233" s="73">
        <f t="shared" si="14"/>
      </c>
      <c r="R233" s="17">
        <f t="shared" si="15"/>
      </c>
    </row>
    <row r="234" spans="1:18" ht="13.5">
      <c r="A234" s="74"/>
      <c r="B234" s="2"/>
      <c r="C234" s="18"/>
      <c r="D234" s="27"/>
      <c r="E234" s="3"/>
      <c r="F234" s="33"/>
      <c r="G234" s="28" t="e">
        <f>VLOOKUP(F234,Foglio1!$F$2:$G$1509,2,FALSE)</f>
        <v>#N/A</v>
      </c>
      <c r="H234" s="29"/>
      <c r="I234" s="2"/>
      <c r="J234" s="10"/>
      <c r="K234" s="10"/>
      <c r="L234" s="10"/>
      <c r="M234" s="11"/>
      <c r="N234" s="11"/>
      <c r="O234" s="44">
        <f t="shared" si="12"/>
        <v>13</v>
      </c>
      <c r="P234" s="32" t="str">
        <f t="shared" si="13"/>
        <v>OK</v>
      </c>
      <c r="Q234" s="73">
        <f t="shared" si="14"/>
      </c>
      <c r="R234" s="17">
        <f t="shared" si="15"/>
      </c>
    </row>
    <row r="235" spans="1:18" ht="13.5">
      <c r="A235" s="74"/>
      <c r="B235" s="2"/>
      <c r="C235" s="18"/>
      <c r="D235" s="27"/>
      <c r="E235" s="3"/>
      <c r="F235" s="33"/>
      <c r="G235" s="28" t="e">
        <f>VLOOKUP(F235,Foglio1!$F$2:$G$1509,2,FALSE)</f>
        <v>#N/A</v>
      </c>
      <c r="H235" s="29"/>
      <c r="I235" s="2"/>
      <c r="J235" s="10"/>
      <c r="K235" s="10"/>
      <c r="L235" s="10"/>
      <c r="M235" s="11"/>
      <c r="N235" s="11"/>
      <c r="O235" s="44">
        <f t="shared" si="12"/>
        <v>13</v>
      </c>
      <c r="P235" s="32" t="str">
        <f t="shared" si="13"/>
        <v>OK</v>
      </c>
      <c r="Q235" s="73">
        <f t="shared" si="14"/>
      </c>
      <c r="R235" s="17">
        <f t="shared" si="15"/>
      </c>
    </row>
    <row r="236" spans="1:18" ht="13.5">
      <c r="A236" s="74"/>
      <c r="B236" s="2"/>
      <c r="C236" s="18"/>
      <c r="D236" s="27"/>
      <c r="E236" s="3"/>
      <c r="F236" s="33"/>
      <c r="G236" s="28" t="e">
        <f>VLOOKUP(F236,Foglio1!$F$2:$G$1509,2,FALSE)</f>
        <v>#N/A</v>
      </c>
      <c r="H236" s="29"/>
      <c r="I236" s="2"/>
      <c r="J236" s="10"/>
      <c r="K236" s="10"/>
      <c r="L236" s="10"/>
      <c r="M236" s="11"/>
      <c r="N236" s="11"/>
      <c r="O236" s="44">
        <f t="shared" si="12"/>
        <v>13</v>
      </c>
      <c r="P236" s="32" t="str">
        <f t="shared" si="13"/>
        <v>OK</v>
      </c>
      <c r="Q236" s="73">
        <f t="shared" si="14"/>
      </c>
      <c r="R236" s="17">
        <f t="shared" si="15"/>
      </c>
    </row>
    <row r="237" spans="1:18" ht="13.5">
      <c r="A237" s="74"/>
      <c r="B237" s="2"/>
      <c r="C237" s="18"/>
      <c r="D237" s="27"/>
      <c r="E237" s="3"/>
      <c r="F237" s="33"/>
      <c r="G237" s="28" t="e">
        <f>VLOOKUP(F237,Foglio1!$F$2:$G$1509,2,FALSE)</f>
        <v>#N/A</v>
      </c>
      <c r="H237" s="29"/>
      <c r="I237" s="2"/>
      <c r="J237" s="10"/>
      <c r="K237" s="10"/>
      <c r="L237" s="10"/>
      <c r="M237" s="11"/>
      <c r="N237" s="11"/>
      <c r="O237" s="44">
        <f t="shared" si="12"/>
        <v>13</v>
      </c>
      <c r="P237" s="32" t="str">
        <f t="shared" si="13"/>
        <v>OK</v>
      </c>
      <c r="Q237" s="73">
        <f t="shared" si="14"/>
      </c>
      <c r="R237" s="17">
        <f t="shared" si="15"/>
      </c>
    </row>
    <row r="238" spans="1:18" ht="13.5">
      <c r="A238" s="74"/>
      <c r="B238" s="2"/>
      <c r="C238" s="18"/>
      <c r="D238" s="27"/>
      <c r="E238" s="3"/>
      <c r="F238" s="33"/>
      <c r="G238" s="28" t="e">
        <f>VLOOKUP(F238,Foglio1!$F$2:$G$1509,2,FALSE)</f>
        <v>#N/A</v>
      </c>
      <c r="H238" s="29"/>
      <c r="I238" s="2"/>
      <c r="J238" s="10"/>
      <c r="K238" s="10"/>
      <c r="L238" s="10"/>
      <c r="M238" s="11"/>
      <c r="N238" s="11"/>
      <c r="O238" s="44">
        <f t="shared" si="12"/>
        <v>13</v>
      </c>
      <c r="P238" s="32" t="str">
        <f t="shared" si="13"/>
        <v>OK</v>
      </c>
      <c r="Q238" s="73">
        <f t="shared" si="14"/>
      </c>
      <c r="R238" s="17">
        <f t="shared" si="15"/>
      </c>
    </row>
    <row r="239" spans="1:18" ht="13.5">
      <c r="A239" s="74"/>
      <c r="B239" s="2"/>
      <c r="C239" s="18"/>
      <c r="D239" s="27"/>
      <c r="E239" s="3"/>
      <c r="F239" s="33"/>
      <c r="G239" s="28" t="e">
        <f>VLOOKUP(F239,Foglio1!$F$2:$G$1509,2,FALSE)</f>
        <v>#N/A</v>
      </c>
      <c r="H239" s="29"/>
      <c r="I239" s="2"/>
      <c r="J239" s="10"/>
      <c r="K239" s="10"/>
      <c r="L239" s="10"/>
      <c r="M239" s="11"/>
      <c r="N239" s="11"/>
      <c r="O239" s="44">
        <f t="shared" si="12"/>
        <v>13</v>
      </c>
      <c r="P239" s="32" t="str">
        <f t="shared" si="13"/>
        <v>OK</v>
      </c>
      <c r="Q239" s="73">
        <f t="shared" si="14"/>
      </c>
      <c r="R239" s="17">
        <f t="shared" si="15"/>
      </c>
    </row>
    <row r="240" spans="1:18" ht="13.5">
      <c r="A240" s="74"/>
      <c r="B240" s="2"/>
      <c r="C240" s="18"/>
      <c r="D240" s="27"/>
      <c r="E240" s="3"/>
      <c r="F240" s="33"/>
      <c r="G240" s="28" t="e">
        <f>VLOOKUP(F240,Foglio1!$F$2:$G$1509,2,FALSE)</f>
        <v>#N/A</v>
      </c>
      <c r="H240" s="29"/>
      <c r="I240" s="2"/>
      <c r="J240" s="10"/>
      <c r="K240" s="10"/>
      <c r="L240" s="10"/>
      <c r="M240" s="11"/>
      <c r="N240" s="11"/>
      <c r="O240" s="44">
        <f t="shared" si="12"/>
        <v>13</v>
      </c>
      <c r="P240" s="32" t="str">
        <f t="shared" si="13"/>
        <v>OK</v>
      </c>
      <c r="Q240" s="73">
        <f t="shared" si="14"/>
      </c>
      <c r="R240" s="17">
        <f t="shared" si="15"/>
      </c>
    </row>
    <row r="241" spans="1:18" ht="13.5">
      <c r="A241" s="74"/>
      <c r="B241" s="2"/>
      <c r="C241" s="18"/>
      <c r="D241" s="27"/>
      <c r="E241" s="3"/>
      <c r="F241" s="33"/>
      <c r="G241" s="28" t="e">
        <f>VLOOKUP(F241,Foglio1!$F$2:$G$1509,2,FALSE)</f>
        <v>#N/A</v>
      </c>
      <c r="H241" s="29"/>
      <c r="I241" s="2"/>
      <c r="J241" s="10"/>
      <c r="K241" s="10"/>
      <c r="L241" s="10"/>
      <c r="M241" s="11"/>
      <c r="N241" s="11"/>
      <c r="O241" s="44">
        <f t="shared" si="12"/>
        <v>13</v>
      </c>
      <c r="P241" s="32" t="str">
        <f t="shared" si="13"/>
        <v>OK</v>
      </c>
      <c r="Q241" s="73">
        <f t="shared" si="14"/>
      </c>
      <c r="R241" s="17">
        <f t="shared" si="15"/>
      </c>
    </row>
    <row r="242" spans="1:18" ht="13.5">
      <c r="A242" s="74"/>
      <c r="B242" s="2"/>
      <c r="C242" s="18"/>
      <c r="D242" s="27"/>
      <c r="E242" s="3"/>
      <c r="F242" s="33"/>
      <c r="G242" s="28" t="e">
        <f>VLOOKUP(F242,Foglio1!$F$2:$G$1509,2,FALSE)</f>
        <v>#N/A</v>
      </c>
      <c r="H242" s="29"/>
      <c r="I242" s="2"/>
      <c r="J242" s="10"/>
      <c r="K242" s="10"/>
      <c r="L242" s="10"/>
      <c r="M242" s="11"/>
      <c r="N242" s="11"/>
      <c r="O242" s="44">
        <f t="shared" si="12"/>
        <v>13</v>
      </c>
      <c r="P242" s="32" t="str">
        <f t="shared" si="13"/>
        <v>OK</v>
      </c>
      <c r="Q242" s="73">
        <f t="shared" si="14"/>
      </c>
      <c r="R242" s="17">
        <f t="shared" si="15"/>
      </c>
    </row>
    <row r="243" spans="1:18" ht="13.5">
      <c r="A243" s="74"/>
      <c r="B243" s="2"/>
      <c r="C243" s="18"/>
      <c r="D243" s="27"/>
      <c r="E243" s="3"/>
      <c r="F243" s="33"/>
      <c r="G243" s="28" t="e">
        <f>VLOOKUP(F243,Foglio1!$F$2:$G$1509,2,FALSE)</f>
        <v>#N/A</v>
      </c>
      <c r="H243" s="29"/>
      <c r="I243" s="2"/>
      <c r="J243" s="10"/>
      <c r="K243" s="10"/>
      <c r="L243" s="10"/>
      <c r="M243" s="11"/>
      <c r="N243" s="11"/>
      <c r="O243" s="44">
        <f t="shared" si="12"/>
        <v>13</v>
      </c>
      <c r="P243" s="32" t="str">
        <f t="shared" si="13"/>
        <v>OK</v>
      </c>
      <c r="Q243" s="73">
        <f t="shared" si="14"/>
      </c>
      <c r="R243" s="17">
        <f t="shared" si="15"/>
      </c>
    </row>
    <row r="244" spans="1:18" ht="13.5">
      <c r="A244" s="74"/>
      <c r="B244" s="2"/>
      <c r="C244" s="18"/>
      <c r="D244" s="27"/>
      <c r="E244" s="3"/>
      <c r="F244" s="33"/>
      <c r="G244" s="28" t="e">
        <f>VLOOKUP(F244,Foglio1!$F$2:$G$1509,2,FALSE)</f>
        <v>#N/A</v>
      </c>
      <c r="H244" s="29"/>
      <c r="I244" s="2"/>
      <c r="J244" s="10"/>
      <c r="K244" s="10"/>
      <c r="L244" s="10"/>
      <c r="M244" s="11"/>
      <c r="N244" s="11"/>
      <c r="O244" s="44">
        <f t="shared" si="12"/>
        <v>13</v>
      </c>
      <c r="P244" s="32" t="str">
        <f t="shared" si="13"/>
        <v>OK</v>
      </c>
      <c r="Q244" s="73">
        <f t="shared" si="14"/>
      </c>
      <c r="R244" s="17">
        <f t="shared" si="15"/>
      </c>
    </row>
    <row r="245" spans="1:18" ht="13.5">
      <c r="A245" s="74"/>
      <c r="B245" s="2"/>
      <c r="C245" s="18"/>
      <c r="D245" s="27"/>
      <c r="E245" s="3"/>
      <c r="F245" s="33"/>
      <c r="G245" s="28" t="e">
        <f>VLOOKUP(F245,Foglio1!$F$2:$G$1509,2,FALSE)</f>
        <v>#N/A</v>
      </c>
      <c r="H245" s="29"/>
      <c r="I245" s="2"/>
      <c r="J245" s="10"/>
      <c r="K245" s="10"/>
      <c r="L245" s="10"/>
      <c r="M245" s="11"/>
      <c r="N245" s="11"/>
      <c r="O245" s="44">
        <f t="shared" si="12"/>
        <v>13</v>
      </c>
      <c r="P245" s="32" t="str">
        <f t="shared" si="13"/>
        <v>OK</v>
      </c>
      <c r="Q245" s="73">
        <f t="shared" si="14"/>
      </c>
      <c r="R245" s="17">
        <f t="shared" si="15"/>
      </c>
    </row>
    <row r="246" spans="1:18" ht="13.5">
      <c r="A246" s="74"/>
      <c r="B246" s="2"/>
      <c r="C246" s="18"/>
      <c r="D246" s="27"/>
      <c r="E246" s="3"/>
      <c r="F246" s="33"/>
      <c r="G246" s="28" t="e">
        <f>VLOOKUP(F246,Foglio1!$F$2:$G$1509,2,FALSE)</f>
        <v>#N/A</v>
      </c>
      <c r="H246" s="29"/>
      <c r="I246" s="2"/>
      <c r="J246" s="10"/>
      <c r="K246" s="10"/>
      <c r="L246" s="10"/>
      <c r="M246" s="11"/>
      <c r="N246" s="11"/>
      <c r="O246" s="44">
        <f t="shared" si="12"/>
        <v>13</v>
      </c>
      <c r="P246" s="32" t="str">
        <f t="shared" si="13"/>
        <v>OK</v>
      </c>
      <c r="Q246" s="73">
        <f t="shared" si="14"/>
      </c>
      <c r="R246" s="17">
        <f t="shared" si="15"/>
      </c>
    </row>
    <row r="247" spans="1:18" ht="13.5">
      <c r="A247" s="74"/>
      <c r="B247" s="2"/>
      <c r="C247" s="18"/>
      <c r="D247" s="27"/>
      <c r="E247" s="3"/>
      <c r="F247" s="33"/>
      <c r="G247" s="28" t="e">
        <f>VLOOKUP(F247,Foglio1!$F$2:$G$1509,2,FALSE)</f>
        <v>#N/A</v>
      </c>
      <c r="H247" s="29"/>
      <c r="I247" s="2"/>
      <c r="J247" s="10"/>
      <c r="K247" s="10"/>
      <c r="L247" s="10"/>
      <c r="M247" s="11"/>
      <c r="N247" s="11"/>
      <c r="O247" s="44">
        <f t="shared" si="12"/>
        <v>13</v>
      </c>
      <c r="P247" s="32" t="str">
        <f t="shared" si="13"/>
        <v>OK</v>
      </c>
      <c r="Q247" s="73">
        <f t="shared" si="14"/>
      </c>
      <c r="R247" s="17">
        <f t="shared" si="15"/>
      </c>
    </row>
    <row r="248" spans="1:18" ht="13.5">
      <c r="A248" s="74"/>
      <c r="B248" s="2"/>
      <c r="C248" s="18"/>
      <c r="D248" s="27"/>
      <c r="E248" s="3"/>
      <c r="F248" s="33"/>
      <c r="G248" s="28" t="e">
        <f>VLOOKUP(F248,Foglio1!$F$2:$G$1509,2,FALSE)</f>
        <v>#N/A</v>
      </c>
      <c r="H248" s="29"/>
      <c r="I248" s="2"/>
      <c r="J248" s="10"/>
      <c r="K248" s="10"/>
      <c r="L248" s="10"/>
      <c r="M248" s="11"/>
      <c r="N248" s="11"/>
      <c r="O248" s="44">
        <f t="shared" si="12"/>
        <v>13</v>
      </c>
      <c r="P248" s="32" t="str">
        <f t="shared" si="13"/>
        <v>OK</v>
      </c>
      <c r="Q248" s="73">
        <f t="shared" si="14"/>
      </c>
      <c r="R248" s="17">
        <f t="shared" si="15"/>
      </c>
    </row>
    <row r="249" spans="1:18" ht="13.5">
      <c r="A249" s="74"/>
      <c r="B249" s="2"/>
      <c r="C249" s="18"/>
      <c r="D249" s="27"/>
      <c r="E249" s="3"/>
      <c r="F249" s="33"/>
      <c r="G249" s="28" t="e">
        <f>VLOOKUP(F249,Foglio1!$F$2:$G$1509,2,FALSE)</f>
        <v>#N/A</v>
      </c>
      <c r="H249" s="29"/>
      <c r="I249" s="2"/>
      <c r="J249" s="10"/>
      <c r="K249" s="10"/>
      <c r="L249" s="10"/>
      <c r="M249" s="11"/>
      <c r="N249" s="11"/>
      <c r="O249" s="44">
        <f t="shared" si="12"/>
        <v>13</v>
      </c>
      <c r="P249" s="32" t="str">
        <f t="shared" si="13"/>
        <v>OK</v>
      </c>
      <c r="Q249" s="73">
        <f t="shared" si="14"/>
      </c>
      <c r="R249" s="17">
        <f t="shared" si="15"/>
      </c>
    </row>
    <row r="250" spans="1:18" ht="13.5">
      <c r="A250" s="74"/>
      <c r="B250" s="2"/>
      <c r="C250" s="18"/>
      <c r="D250" s="27"/>
      <c r="E250" s="3"/>
      <c r="F250" s="33"/>
      <c r="G250" s="28" t="e">
        <f>VLOOKUP(F250,Foglio1!$F$2:$G$1509,2,FALSE)</f>
        <v>#N/A</v>
      </c>
      <c r="H250" s="29"/>
      <c r="I250" s="2"/>
      <c r="J250" s="10"/>
      <c r="K250" s="10"/>
      <c r="L250" s="10"/>
      <c r="M250" s="11"/>
      <c r="N250" s="11"/>
      <c r="O250" s="44">
        <f t="shared" si="12"/>
        <v>13</v>
      </c>
      <c r="P250" s="32" t="str">
        <f t="shared" si="13"/>
        <v>OK</v>
      </c>
      <c r="Q250" s="73">
        <f t="shared" si="14"/>
      </c>
      <c r="R250" s="17">
        <f t="shared" si="15"/>
      </c>
    </row>
    <row r="251" spans="1:18" ht="13.5">
      <c r="A251" s="74"/>
      <c r="B251" s="2"/>
      <c r="C251" s="18"/>
      <c r="D251" s="27"/>
      <c r="E251" s="3"/>
      <c r="F251" s="33"/>
      <c r="G251" s="28" t="e">
        <f>VLOOKUP(F251,Foglio1!$F$2:$G$1509,2,FALSE)</f>
        <v>#N/A</v>
      </c>
      <c r="H251" s="29"/>
      <c r="I251" s="2"/>
      <c r="J251" s="10"/>
      <c r="K251" s="10"/>
      <c r="L251" s="10"/>
      <c r="M251" s="11"/>
      <c r="N251" s="11"/>
      <c r="O251" s="44">
        <f t="shared" si="12"/>
        <v>13</v>
      </c>
      <c r="P251" s="32" t="str">
        <f t="shared" si="13"/>
        <v>OK</v>
      </c>
      <c r="Q251" s="73">
        <f t="shared" si="14"/>
      </c>
      <c r="R251" s="17">
        <f t="shared" si="15"/>
      </c>
    </row>
    <row r="252" spans="1:18" ht="13.5">
      <c r="A252" s="74"/>
      <c r="B252" s="2"/>
      <c r="C252" s="18"/>
      <c r="D252" s="27"/>
      <c r="E252" s="3"/>
      <c r="F252" s="33"/>
      <c r="G252" s="28" t="e">
        <f>VLOOKUP(F252,Foglio1!$F$2:$G$1509,2,FALSE)</f>
        <v>#N/A</v>
      </c>
      <c r="H252" s="29"/>
      <c r="I252" s="2"/>
      <c r="J252" s="10"/>
      <c r="K252" s="10"/>
      <c r="L252" s="10"/>
      <c r="M252" s="11"/>
      <c r="N252" s="11"/>
      <c r="O252" s="44">
        <f t="shared" si="12"/>
        <v>13</v>
      </c>
      <c r="P252" s="32" t="str">
        <f t="shared" si="13"/>
        <v>OK</v>
      </c>
      <c r="Q252" s="73">
        <f t="shared" si="14"/>
      </c>
      <c r="R252" s="17">
        <f t="shared" si="15"/>
      </c>
    </row>
    <row r="253" spans="1:18" ht="13.5">
      <c r="A253" s="74"/>
      <c r="B253" s="2"/>
      <c r="C253" s="18"/>
      <c r="D253" s="27"/>
      <c r="E253" s="3"/>
      <c r="F253" s="33"/>
      <c r="G253" s="28" t="e">
        <f>VLOOKUP(F253,Foglio1!$F$2:$G$1509,2,FALSE)</f>
        <v>#N/A</v>
      </c>
      <c r="H253" s="29"/>
      <c r="I253" s="2"/>
      <c r="J253" s="10"/>
      <c r="K253" s="10"/>
      <c r="L253" s="10"/>
      <c r="M253" s="11"/>
      <c r="N253" s="11"/>
      <c r="O253" s="44">
        <f t="shared" si="12"/>
        <v>13</v>
      </c>
      <c r="P253" s="32" t="str">
        <f t="shared" si="13"/>
        <v>OK</v>
      </c>
      <c r="Q253" s="73">
        <f t="shared" si="14"/>
      </c>
      <c r="R253" s="17">
        <f t="shared" si="15"/>
      </c>
    </row>
    <row r="254" spans="1:18" ht="13.5">
      <c r="A254" s="74"/>
      <c r="B254" s="2"/>
      <c r="C254" s="18"/>
      <c r="D254" s="27"/>
      <c r="E254" s="3"/>
      <c r="F254" s="33"/>
      <c r="G254" s="28" t="e">
        <f>VLOOKUP(F254,Foglio1!$F$2:$G$1509,2,FALSE)</f>
        <v>#N/A</v>
      </c>
      <c r="H254" s="29"/>
      <c r="I254" s="2"/>
      <c r="J254" s="10"/>
      <c r="K254" s="10"/>
      <c r="L254" s="10"/>
      <c r="M254" s="11"/>
      <c r="N254" s="11"/>
      <c r="O254" s="44">
        <f t="shared" si="12"/>
        <v>13</v>
      </c>
      <c r="P254" s="32" t="str">
        <f t="shared" si="13"/>
        <v>OK</v>
      </c>
      <c r="Q254" s="73">
        <f t="shared" si="14"/>
      </c>
      <c r="R254" s="17">
        <f t="shared" si="15"/>
      </c>
    </row>
    <row r="255" spans="1:18" ht="13.5">
      <c r="A255" s="74"/>
      <c r="B255" s="2"/>
      <c r="C255" s="18"/>
      <c r="D255" s="27"/>
      <c r="E255" s="3"/>
      <c r="F255" s="33"/>
      <c r="G255" s="28" t="e">
        <f>VLOOKUP(F255,Foglio1!$F$2:$G$1509,2,FALSE)</f>
        <v>#N/A</v>
      </c>
      <c r="H255" s="29"/>
      <c r="I255" s="2"/>
      <c r="J255" s="10"/>
      <c r="K255" s="10"/>
      <c r="L255" s="10"/>
      <c r="M255" s="11"/>
      <c r="N255" s="11"/>
      <c r="O255" s="44">
        <f t="shared" si="12"/>
        <v>13</v>
      </c>
      <c r="P255" s="32" t="str">
        <f t="shared" si="13"/>
        <v>OK</v>
      </c>
      <c r="Q255" s="73">
        <f t="shared" si="14"/>
      </c>
      <c r="R255" s="17">
        <f t="shared" si="15"/>
      </c>
    </row>
    <row r="256" spans="1:18" ht="13.5">
      <c r="A256" s="74"/>
      <c r="B256" s="2"/>
      <c r="C256" s="18"/>
      <c r="D256" s="27"/>
      <c r="E256" s="3"/>
      <c r="F256" s="33"/>
      <c r="G256" s="28" t="e">
        <f>VLOOKUP(F256,Foglio1!$F$2:$G$1509,2,FALSE)</f>
        <v>#N/A</v>
      </c>
      <c r="H256" s="29"/>
      <c r="I256" s="2"/>
      <c r="J256" s="10"/>
      <c r="K256" s="10"/>
      <c r="L256" s="10"/>
      <c r="M256" s="11"/>
      <c r="N256" s="11"/>
      <c r="O256" s="44">
        <f t="shared" si="12"/>
        <v>13</v>
      </c>
      <c r="P256" s="32" t="str">
        <f t="shared" si="13"/>
        <v>OK</v>
      </c>
      <c r="Q256" s="73">
        <f t="shared" si="14"/>
      </c>
      <c r="R256" s="17">
        <f t="shared" si="15"/>
      </c>
    </row>
    <row r="257" spans="1:18" ht="13.5">
      <c r="A257" s="74"/>
      <c r="B257" s="2"/>
      <c r="C257" s="18"/>
      <c r="D257" s="27"/>
      <c r="E257" s="3"/>
      <c r="F257" s="33"/>
      <c r="G257" s="28" t="e">
        <f>VLOOKUP(F257,Foglio1!$F$2:$G$1509,2,FALSE)</f>
        <v>#N/A</v>
      </c>
      <c r="H257" s="29"/>
      <c r="I257" s="2"/>
      <c r="J257" s="10"/>
      <c r="K257" s="10"/>
      <c r="L257" s="10"/>
      <c r="M257" s="11"/>
      <c r="N257" s="11"/>
      <c r="O257" s="44">
        <f t="shared" si="12"/>
        <v>13</v>
      </c>
      <c r="P257" s="32" t="str">
        <f t="shared" si="13"/>
        <v>OK</v>
      </c>
      <c r="Q257" s="73">
        <f t="shared" si="14"/>
      </c>
      <c r="R257" s="17">
        <f t="shared" si="15"/>
      </c>
    </row>
    <row r="258" spans="1:18" ht="13.5">
      <c r="A258" s="74"/>
      <c r="B258" s="2"/>
      <c r="C258" s="18"/>
      <c r="D258" s="27"/>
      <c r="E258" s="3"/>
      <c r="F258" s="33"/>
      <c r="G258" s="28" t="e">
        <f>VLOOKUP(F258,Foglio1!$F$2:$G$1509,2,FALSE)</f>
        <v>#N/A</v>
      </c>
      <c r="H258" s="29"/>
      <c r="I258" s="2"/>
      <c r="J258" s="10"/>
      <c r="K258" s="10"/>
      <c r="L258" s="10"/>
      <c r="M258" s="11"/>
      <c r="N258" s="11"/>
      <c r="O258" s="44">
        <f t="shared" si="12"/>
        <v>13</v>
      </c>
      <c r="P258" s="32" t="str">
        <f t="shared" si="13"/>
        <v>OK</v>
      </c>
      <c r="Q258" s="73">
        <f t="shared" si="14"/>
      </c>
      <c r="R258" s="17">
        <f t="shared" si="15"/>
      </c>
    </row>
    <row r="259" spans="1:18" ht="13.5">
      <c r="A259" s="74"/>
      <c r="B259" s="2"/>
      <c r="C259" s="18"/>
      <c r="D259" s="27"/>
      <c r="E259" s="3"/>
      <c r="F259" s="33"/>
      <c r="G259" s="28" t="e">
        <f>VLOOKUP(F259,Foglio1!$F$2:$G$1509,2,FALSE)</f>
        <v>#N/A</v>
      </c>
      <c r="H259" s="29"/>
      <c r="I259" s="2"/>
      <c r="J259" s="10"/>
      <c r="K259" s="10"/>
      <c r="L259" s="10"/>
      <c r="M259" s="11"/>
      <c r="N259" s="11"/>
      <c r="O259" s="44">
        <f t="shared" si="12"/>
        <v>13</v>
      </c>
      <c r="P259" s="32" t="str">
        <f t="shared" si="13"/>
        <v>OK</v>
      </c>
      <c r="Q259" s="73">
        <f t="shared" si="14"/>
      </c>
      <c r="R259" s="17">
        <f t="shared" si="15"/>
      </c>
    </row>
    <row r="260" spans="1:18" ht="13.5">
      <c r="A260" s="74"/>
      <c r="B260" s="2"/>
      <c r="C260" s="18"/>
      <c r="D260" s="27"/>
      <c r="E260" s="3"/>
      <c r="F260" s="33"/>
      <c r="G260" s="28" t="e">
        <f>VLOOKUP(F260,Foglio1!$F$2:$G$1509,2,FALSE)</f>
        <v>#N/A</v>
      </c>
      <c r="H260" s="29"/>
      <c r="I260" s="2"/>
      <c r="J260" s="10"/>
      <c r="K260" s="10"/>
      <c r="L260" s="10"/>
      <c r="M260" s="11"/>
      <c r="N260" s="11"/>
      <c r="O260" s="44">
        <f t="shared" si="12"/>
        <v>13</v>
      </c>
      <c r="P260" s="32" t="str">
        <f t="shared" si="13"/>
        <v>OK</v>
      </c>
      <c r="Q260" s="73">
        <f t="shared" si="14"/>
      </c>
      <c r="R260" s="17">
        <f t="shared" si="15"/>
      </c>
    </row>
    <row r="261" spans="1:18" ht="13.5">
      <c r="A261" s="74"/>
      <c r="B261" s="2"/>
      <c r="C261" s="18"/>
      <c r="D261" s="27"/>
      <c r="E261" s="3"/>
      <c r="F261" s="33"/>
      <c r="G261" s="28" t="e">
        <f>VLOOKUP(F261,Foglio1!$F$2:$G$1509,2,FALSE)</f>
        <v>#N/A</v>
      </c>
      <c r="H261" s="29"/>
      <c r="I261" s="2"/>
      <c r="J261" s="10"/>
      <c r="K261" s="10"/>
      <c r="L261" s="10"/>
      <c r="M261" s="11"/>
      <c r="N261" s="11"/>
      <c r="O261" s="44">
        <f t="shared" si="12"/>
        <v>13</v>
      </c>
      <c r="P261" s="32" t="str">
        <f t="shared" si="13"/>
        <v>OK</v>
      </c>
      <c r="Q261" s="73">
        <f t="shared" si="14"/>
      </c>
      <c r="R261" s="17">
        <f t="shared" si="15"/>
      </c>
    </row>
    <row r="262" spans="1:18" ht="13.5">
      <c r="A262" s="74"/>
      <c r="B262" s="2"/>
      <c r="C262" s="18"/>
      <c r="D262" s="27"/>
      <c r="E262" s="3"/>
      <c r="F262" s="33"/>
      <c r="G262" s="28" t="e">
        <f>VLOOKUP(F262,Foglio1!$F$2:$G$1509,2,FALSE)</f>
        <v>#N/A</v>
      </c>
      <c r="H262" s="29"/>
      <c r="I262" s="2"/>
      <c r="J262" s="10"/>
      <c r="K262" s="10"/>
      <c r="L262" s="10"/>
      <c r="M262" s="11"/>
      <c r="N262" s="11"/>
      <c r="O262" s="44">
        <f t="shared" si="12"/>
        <v>13</v>
      </c>
      <c r="P262" s="32" t="str">
        <f t="shared" si="13"/>
        <v>OK</v>
      </c>
      <c r="Q262" s="73">
        <f t="shared" si="14"/>
      </c>
      <c r="R262" s="17">
        <f t="shared" si="15"/>
      </c>
    </row>
    <row r="263" spans="1:18" ht="13.5">
      <c r="A263" s="74"/>
      <c r="B263" s="2"/>
      <c r="C263" s="18"/>
      <c r="D263" s="27"/>
      <c r="E263" s="3"/>
      <c r="F263" s="33"/>
      <c r="G263" s="28" t="e">
        <f>VLOOKUP(F263,Foglio1!$F$2:$G$1509,2,FALSE)</f>
        <v>#N/A</v>
      </c>
      <c r="H263" s="29"/>
      <c r="I263" s="2"/>
      <c r="J263" s="10"/>
      <c r="K263" s="10"/>
      <c r="L263" s="10"/>
      <c r="M263" s="11"/>
      <c r="N263" s="11"/>
      <c r="O263" s="44">
        <f t="shared" si="12"/>
        <v>13</v>
      </c>
      <c r="P263" s="32" t="str">
        <f t="shared" si="13"/>
        <v>OK</v>
      </c>
      <c r="Q263" s="73">
        <f t="shared" si="14"/>
      </c>
      <c r="R263" s="17">
        <f t="shared" si="15"/>
      </c>
    </row>
    <row r="264" spans="1:18" ht="13.5">
      <c r="A264" s="74"/>
      <c r="B264" s="2"/>
      <c r="C264" s="18"/>
      <c r="D264" s="27"/>
      <c r="E264" s="3"/>
      <c r="F264" s="33"/>
      <c r="G264" s="28" t="e">
        <f>VLOOKUP(F264,Foglio1!$F$2:$G$1509,2,FALSE)</f>
        <v>#N/A</v>
      </c>
      <c r="H264" s="29"/>
      <c r="I264" s="2"/>
      <c r="J264" s="10"/>
      <c r="K264" s="10"/>
      <c r="L264" s="10"/>
      <c r="M264" s="11"/>
      <c r="N264" s="11"/>
      <c r="O264" s="44">
        <f t="shared" si="12"/>
        <v>13</v>
      </c>
      <c r="P264" s="32" t="str">
        <f t="shared" si="13"/>
        <v>OK</v>
      </c>
      <c r="Q264" s="73">
        <f t="shared" si="14"/>
      </c>
      <c r="R264" s="17">
        <f t="shared" si="15"/>
      </c>
    </row>
    <row r="265" spans="1:18" ht="13.5">
      <c r="A265" s="74"/>
      <c r="B265" s="2"/>
      <c r="C265" s="18"/>
      <c r="D265" s="27"/>
      <c r="E265" s="3"/>
      <c r="F265" s="33"/>
      <c r="G265" s="28" t="e">
        <f>VLOOKUP(F265,Foglio1!$F$2:$G$1509,2,FALSE)</f>
        <v>#N/A</v>
      </c>
      <c r="H265" s="29"/>
      <c r="I265" s="2"/>
      <c r="J265" s="10"/>
      <c r="K265" s="10"/>
      <c r="L265" s="10"/>
      <c r="M265" s="11"/>
      <c r="N265" s="11"/>
      <c r="O265" s="44">
        <f t="shared" si="12"/>
        <v>13</v>
      </c>
      <c r="P265" s="32" t="str">
        <f t="shared" si="13"/>
        <v>OK</v>
      </c>
      <c r="Q265" s="73">
        <f t="shared" si="14"/>
      </c>
      <c r="R265" s="17">
        <f t="shared" si="15"/>
      </c>
    </row>
    <row r="266" spans="1:18" ht="13.5">
      <c r="A266" s="74"/>
      <c r="B266" s="2"/>
      <c r="C266" s="18"/>
      <c r="D266" s="27"/>
      <c r="E266" s="3"/>
      <c r="F266" s="33"/>
      <c r="G266" s="28" t="e">
        <f>VLOOKUP(F266,Foglio1!$F$2:$G$1509,2,FALSE)</f>
        <v>#N/A</v>
      </c>
      <c r="H266" s="29"/>
      <c r="I266" s="2"/>
      <c r="J266" s="10"/>
      <c r="K266" s="10"/>
      <c r="L266" s="10"/>
      <c r="M266" s="11"/>
      <c r="N266" s="11"/>
      <c r="O266" s="44">
        <f aca="true" t="shared" si="16" ref="O266:O301">COUNTBLANK(A266:N266)</f>
        <v>13</v>
      </c>
      <c r="P266" s="32" t="str">
        <f aca="true" t="shared" si="17" ref="P266:P301">IF(OR(A266="",O266=0),"OK","KO")</f>
        <v>OK</v>
      </c>
      <c r="Q266" s="73">
        <f aca="true" t="shared" si="18" ref="Q266:Q301">IF(P266="KO","ATTENZIONE!!! TUTTI I CAMPI SONO OBBLIGATORI","")</f>
      </c>
      <c r="R266" s="17">
        <f aca="true" t="shared" si="19" ref="R266:R301">IF(AND(O266="KO",OR(COUNTBLANK(A266:F266)&lt;&gt;COLUMNS(A266:F266),COUNTBLANK(H266:L266)&lt;&gt;COLUMNS(H266:L266),COUNTBLANK(M266:M266)&lt;&gt;COLUMNS(M266:M266))),"ATTENZIONE!!! NON TUTTI I CAMPI OBBLIGATORI SONO STATI COMPILATI","")</f>
      </c>
    </row>
    <row r="267" spans="1:18" ht="13.5">
      <c r="A267" s="74"/>
      <c r="B267" s="2"/>
      <c r="C267" s="18"/>
      <c r="D267" s="27"/>
      <c r="E267" s="3"/>
      <c r="F267" s="33"/>
      <c r="G267" s="28" t="e">
        <f>VLOOKUP(F267,Foglio1!$F$2:$G$1509,2,FALSE)</f>
        <v>#N/A</v>
      </c>
      <c r="H267" s="29"/>
      <c r="I267" s="2"/>
      <c r="J267" s="10"/>
      <c r="K267" s="10"/>
      <c r="L267" s="10"/>
      <c r="M267" s="11"/>
      <c r="N267" s="11"/>
      <c r="O267" s="44">
        <f t="shared" si="16"/>
        <v>13</v>
      </c>
      <c r="P267" s="32" t="str">
        <f t="shared" si="17"/>
        <v>OK</v>
      </c>
      <c r="Q267" s="73">
        <f t="shared" si="18"/>
      </c>
      <c r="R267" s="17">
        <f t="shared" si="19"/>
      </c>
    </row>
    <row r="268" spans="1:18" ht="13.5">
      <c r="A268" s="74"/>
      <c r="B268" s="2"/>
      <c r="C268" s="18"/>
      <c r="D268" s="27"/>
      <c r="E268" s="3"/>
      <c r="F268" s="33"/>
      <c r="G268" s="28" t="e">
        <f>VLOOKUP(F268,Foglio1!$F$2:$G$1509,2,FALSE)</f>
        <v>#N/A</v>
      </c>
      <c r="H268" s="29"/>
      <c r="I268" s="2"/>
      <c r="J268" s="10"/>
      <c r="K268" s="10"/>
      <c r="L268" s="10"/>
      <c r="M268" s="11"/>
      <c r="N268" s="11"/>
      <c r="O268" s="44">
        <f t="shared" si="16"/>
        <v>13</v>
      </c>
      <c r="P268" s="32" t="str">
        <f t="shared" si="17"/>
        <v>OK</v>
      </c>
      <c r="Q268" s="73">
        <f t="shared" si="18"/>
      </c>
      <c r="R268" s="17">
        <f t="shared" si="19"/>
      </c>
    </row>
    <row r="269" spans="1:18" ht="13.5">
      <c r="A269" s="74"/>
      <c r="B269" s="2"/>
      <c r="C269" s="18"/>
      <c r="D269" s="27"/>
      <c r="E269" s="3"/>
      <c r="F269" s="33"/>
      <c r="G269" s="28" t="e">
        <f>VLOOKUP(F269,Foglio1!$F$2:$G$1509,2,FALSE)</f>
        <v>#N/A</v>
      </c>
      <c r="H269" s="29"/>
      <c r="I269" s="2"/>
      <c r="J269" s="10"/>
      <c r="K269" s="10"/>
      <c r="L269" s="10"/>
      <c r="M269" s="11"/>
      <c r="N269" s="11"/>
      <c r="O269" s="44">
        <f t="shared" si="16"/>
        <v>13</v>
      </c>
      <c r="P269" s="32" t="str">
        <f t="shared" si="17"/>
        <v>OK</v>
      </c>
      <c r="Q269" s="73">
        <f t="shared" si="18"/>
      </c>
      <c r="R269" s="17">
        <f t="shared" si="19"/>
      </c>
    </row>
    <row r="270" spans="1:18" ht="13.5">
      <c r="A270" s="74"/>
      <c r="B270" s="2"/>
      <c r="C270" s="18"/>
      <c r="D270" s="27"/>
      <c r="E270" s="3"/>
      <c r="F270" s="33"/>
      <c r="G270" s="28" t="e">
        <f>VLOOKUP(F270,Foglio1!$F$2:$G$1509,2,FALSE)</f>
        <v>#N/A</v>
      </c>
      <c r="H270" s="29"/>
      <c r="I270" s="2"/>
      <c r="J270" s="10"/>
      <c r="K270" s="10"/>
      <c r="L270" s="10"/>
      <c r="M270" s="11"/>
      <c r="N270" s="11"/>
      <c r="O270" s="44">
        <f t="shared" si="16"/>
        <v>13</v>
      </c>
      <c r="P270" s="32" t="str">
        <f t="shared" si="17"/>
        <v>OK</v>
      </c>
      <c r="Q270" s="73">
        <f t="shared" si="18"/>
      </c>
      <c r="R270" s="17">
        <f t="shared" si="19"/>
      </c>
    </row>
    <row r="271" spans="1:18" ht="13.5">
      <c r="A271" s="74"/>
      <c r="B271" s="2"/>
      <c r="C271" s="18"/>
      <c r="D271" s="27"/>
      <c r="E271" s="3"/>
      <c r="F271" s="33"/>
      <c r="G271" s="28" t="e">
        <f>VLOOKUP(F271,Foglio1!$F$2:$G$1509,2,FALSE)</f>
        <v>#N/A</v>
      </c>
      <c r="H271" s="29"/>
      <c r="I271" s="2"/>
      <c r="J271" s="10"/>
      <c r="K271" s="10"/>
      <c r="L271" s="10"/>
      <c r="M271" s="11"/>
      <c r="N271" s="11"/>
      <c r="O271" s="44">
        <f t="shared" si="16"/>
        <v>13</v>
      </c>
      <c r="P271" s="32" t="str">
        <f t="shared" si="17"/>
        <v>OK</v>
      </c>
      <c r="Q271" s="73">
        <f t="shared" si="18"/>
      </c>
      <c r="R271" s="17">
        <f t="shared" si="19"/>
      </c>
    </row>
    <row r="272" spans="1:18" ht="13.5">
      <c r="A272" s="74"/>
      <c r="B272" s="2"/>
      <c r="C272" s="18"/>
      <c r="D272" s="27"/>
      <c r="E272" s="3"/>
      <c r="F272" s="33"/>
      <c r="G272" s="28" t="e">
        <f>VLOOKUP(F272,Foglio1!$F$2:$G$1509,2,FALSE)</f>
        <v>#N/A</v>
      </c>
      <c r="H272" s="29"/>
      <c r="I272" s="2"/>
      <c r="J272" s="10"/>
      <c r="K272" s="10"/>
      <c r="L272" s="10"/>
      <c r="M272" s="11"/>
      <c r="N272" s="11"/>
      <c r="O272" s="44">
        <f t="shared" si="16"/>
        <v>13</v>
      </c>
      <c r="P272" s="32" t="str">
        <f t="shared" si="17"/>
        <v>OK</v>
      </c>
      <c r="Q272" s="73">
        <f t="shared" si="18"/>
      </c>
      <c r="R272" s="17">
        <f t="shared" si="19"/>
      </c>
    </row>
    <row r="273" spans="1:18" ht="13.5">
      <c r="A273" s="74"/>
      <c r="B273" s="2"/>
      <c r="C273" s="18"/>
      <c r="D273" s="27"/>
      <c r="E273" s="3"/>
      <c r="F273" s="33"/>
      <c r="G273" s="28" t="e">
        <f>VLOOKUP(F273,Foglio1!$F$2:$G$1509,2,FALSE)</f>
        <v>#N/A</v>
      </c>
      <c r="H273" s="29"/>
      <c r="I273" s="2"/>
      <c r="J273" s="10"/>
      <c r="K273" s="10"/>
      <c r="L273" s="10"/>
      <c r="M273" s="11"/>
      <c r="N273" s="11"/>
      <c r="O273" s="44">
        <f t="shared" si="16"/>
        <v>13</v>
      </c>
      <c r="P273" s="32" t="str">
        <f t="shared" si="17"/>
        <v>OK</v>
      </c>
      <c r="Q273" s="73">
        <f t="shared" si="18"/>
      </c>
      <c r="R273" s="17">
        <f t="shared" si="19"/>
      </c>
    </row>
    <row r="274" spans="1:18" ht="13.5">
      <c r="A274" s="74"/>
      <c r="B274" s="2"/>
      <c r="C274" s="18"/>
      <c r="D274" s="27"/>
      <c r="E274" s="3"/>
      <c r="F274" s="33"/>
      <c r="G274" s="28" t="e">
        <f>VLOOKUP(F274,Foglio1!$F$2:$G$1509,2,FALSE)</f>
        <v>#N/A</v>
      </c>
      <c r="H274" s="29"/>
      <c r="I274" s="2"/>
      <c r="J274" s="10"/>
      <c r="K274" s="10"/>
      <c r="L274" s="10"/>
      <c r="M274" s="11"/>
      <c r="N274" s="11"/>
      <c r="O274" s="44">
        <f t="shared" si="16"/>
        <v>13</v>
      </c>
      <c r="P274" s="32" t="str">
        <f t="shared" si="17"/>
        <v>OK</v>
      </c>
      <c r="Q274" s="73">
        <f t="shared" si="18"/>
      </c>
      <c r="R274" s="17">
        <f t="shared" si="19"/>
      </c>
    </row>
    <row r="275" spans="1:18" ht="13.5">
      <c r="A275" s="74"/>
      <c r="B275" s="2"/>
      <c r="C275" s="18"/>
      <c r="D275" s="27"/>
      <c r="E275" s="3"/>
      <c r="F275" s="33"/>
      <c r="G275" s="28" t="e">
        <f>VLOOKUP(F275,Foglio1!$F$2:$G$1509,2,FALSE)</f>
        <v>#N/A</v>
      </c>
      <c r="H275" s="29"/>
      <c r="I275" s="2"/>
      <c r="J275" s="10"/>
      <c r="K275" s="10"/>
      <c r="L275" s="10"/>
      <c r="M275" s="11"/>
      <c r="N275" s="11"/>
      <c r="O275" s="44">
        <f t="shared" si="16"/>
        <v>13</v>
      </c>
      <c r="P275" s="32" t="str">
        <f t="shared" si="17"/>
        <v>OK</v>
      </c>
      <c r="Q275" s="73">
        <f t="shared" si="18"/>
      </c>
      <c r="R275" s="17">
        <f t="shared" si="19"/>
      </c>
    </row>
    <row r="276" spans="1:18" ht="13.5">
      <c r="A276" s="74"/>
      <c r="B276" s="2"/>
      <c r="C276" s="18"/>
      <c r="D276" s="27"/>
      <c r="E276" s="3"/>
      <c r="F276" s="33"/>
      <c r="G276" s="28" t="e">
        <f>VLOOKUP(F276,Foglio1!$F$2:$G$1509,2,FALSE)</f>
        <v>#N/A</v>
      </c>
      <c r="H276" s="29"/>
      <c r="I276" s="2"/>
      <c r="J276" s="10"/>
      <c r="K276" s="10"/>
      <c r="L276" s="10"/>
      <c r="M276" s="11"/>
      <c r="N276" s="11"/>
      <c r="O276" s="44">
        <f t="shared" si="16"/>
        <v>13</v>
      </c>
      <c r="P276" s="32" t="str">
        <f t="shared" si="17"/>
        <v>OK</v>
      </c>
      <c r="Q276" s="73">
        <f t="shared" si="18"/>
      </c>
      <c r="R276" s="17">
        <f t="shared" si="19"/>
      </c>
    </row>
    <row r="277" spans="1:18" ht="13.5">
      <c r="A277" s="74"/>
      <c r="B277" s="2"/>
      <c r="C277" s="18"/>
      <c r="D277" s="27"/>
      <c r="E277" s="3"/>
      <c r="F277" s="33"/>
      <c r="G277" s="28" t="e">
        <f>VLOOKUP(F277,Foglio1!$F$2:$G$1509,2,FALSE)</f>
        <v>#N/A</v>
      </c>
      <c r="H277" s="29"/>
      <c r="I277" s="2"/>
      <c r="J277" s="10"/>
      <c r="K277" s="10"/>
      <c r="L277" s="10"/>
      <c r="M277" s="11"/>
      <c r="N277" s="11"/>
      <c r="O277" s="44">
        <f t="shared" si="16"/>
        <v>13</v>
      </c>
      <c r="P277" s="32" t="str">
        <f t="shared" si="17"/>
        <v>OK</v>
      </c>
      <c r="Q277" s="73">
        <f t="shared" si="18"/>
      </c>
      <c r="R277" s="17">
        <f t="shared" si="19"/>
      </c>
    </row>
    <row r="278" spans="1:18" ht="13.5">
      <c r="A278" s="74"/>
      <c r="B278" s="2"/>
      <c r="C278" s="18"/>
      <c r="D278" s="27"/>
      <c r="E278" s="3"/>
      <c r="F278" s="33"/>
      <c r="G278" s="28" t="e">
        <f>VLOOKUP(F278,Foglio1!$F$2:$G$1509,2,FALSE)</f>
        <v>#N/A</v>
      </c>
      <c r="H278" s="29"/>
      <c r="I278" s="2"/>
      <c r="J278" s="10"/>
      <c r="K278" s="10"/>
      <c r="L278" s="10"/>
      <c r="M278" s="11"/>
      <c r="N278" s="11"/>
      <c r="O278" s="44">
        <f t="shared" si="16"/>
        <v>13</v>
      </c>
      <c r="P278" s="32" t="str">
        <f t="shared" si="17"/>
        <v>OK</v>
      </c>
      <c r="Q278" s="73">
        <f t="shared" si="18"/>
      </c>
      <c r="R278" s="17">
        <f t="shared" si="19"/>
      </c>
    </row>
    <row r="279" spans="1:18" ht="13.5">
      <c r="A279" s="74"/>
      <c r="B279" s="2"/>
      <c r="C279" s="18"/>
      <c r="D279" s="27"/>
      <c r="E279" s="3"/>
      <c r="F279" s="33"/>
      <c r="G279" s="28" t="e">
        <f>VLOOKUP(F279,Foglio1!$F$2:$G$1509,2,FALSE)</f>
        <v>#N/A</v>
      </c>
      <c r="H279" s="29"/>
      <c r="I279" s="2"/>
      <c r="J279" s="10"/>
      <c r="K279" s="10"/>
      <c r="L279" s="10"/>
      <c r="M279" s="11"/>
      <c r="N279" s="11"/>
      <c r="O279" s="44">
        <f t="shared" si="16"/>
        <v>13</v>
      </c>
      <c r="P279" s="32" t="str">
        <f t="shared" si="17"/>
        <v>OK</v>
      </c>
      <c r="Q279" s="73">
        <f t="shared" si="18"/>
      </c>
      <c r="R279" s="17">
        <f t="shared" si="19"/>
      </c>
    </row>
    <row r="280" spans="1:18" ht="13.5">
      <c r="A280" s="74"/>
      <c r="B280" s="2"/>
      <c r="C280" s="18"/>
      <c r="D280" s="27"/>
      <c r="E280" s="3"/>
      <c r="F280" s="33"/>
      <c r="G280" s="28" t="e">
        <f>VLOOKUP(F280,Foglio1!$F$2:$G$1509,2,FALSE)</f>
        <v>#N/A</v>
      </c>
      <c r="H280" s="29"/>
      <c r="I280" s="2"/>
      <c r="J280" s="10"/>
      <c r="K280" s="10"/>
      <c r="L280" s="10"/>
      <c r="M280" s="11"/>
      <c r="N280" s="11"/>
      <c r="O280" s="44">
        <f t="shared" si="16"/>
        <v>13</v>
      </c>
      <c r="P280" s="32" t="str">
        <f t="shared" si="17"/>
        <v>OK</v>
      </c>
      <c r="Q280" s="73">
        <f t="shared" si="18"/>
      </c>
      <c r="R280" s="17">
        <f t="shared" si="19"/>
      </c>
    </row>
    <row r="281" spans="1:18" ht="13.5">
      <c r="A281" s="74"/>
      <c r="B281" s="2"/>
      <c r="C281" s="18"/>
      <c r="D281" s="27"/>
      <c r="E281" s="3"/>
      <c r="F281" s="33"/>
      <c r="G281" s="28" t="e">
        <f>VLOOKUP(F281,Foglio1!$F$2:$G$1509,2,FALSE)</f>
        <v>#N/A</v>
      </c>
      <c r="H281" s="29"/>
      <c r="I281" s="2"/>
      <c r="J281" s="10"/>
      <c r="K281" s="10"/>
      <c r="L281" s="10"/>
      <c r="M281" s="11"/>
      <c r="N281" s="11"/>
      <c r="O281" s="44">
        <f t="shared" si="16"/>
        <v>13</v>
      </c>
      <c r="P281" s="32" t="str">
        <f t="shared" si="17"/>
        <v>OK</v>
      </c>
      <c r="Q281" s="73">
        <f t="shared" si="18"/>
      </c>
      <c r="R281" s="17">
        <f t="shared" si="19"/>
      </c>
    </row>
    <row r="282" spans="1:18" ht="13.5">
      <c r="A282" s="74"/>
      <c r="B282" s="2"/>
      <c r="C282" s="18"/>
      <c r="D282" s="27"/>
      <c r="E282" s="3"/>
      <c r="F282" s="33"/>
      <c r="G282" s="28" t="e">
        <f>VLOOKUP(F282,Foglio1!$F$2:$G$1509,2,FALSE)</f>
        <v>#N/A</v>
      </c>
      <c r="H282" s="29"/>
      <c r="I282" s="2"/>
      <c r="J282" s="10"/>
      <c r="K282" s="10"/>
      <c r="L282" s="10"/>
      <c r="M282" s="11"/>
      <c r="N282" s="11"/>
      <c r="O282" s="44">
        <f t="shared" si="16"/>
        <v>13</v>
      </c>
      <c r="P282" s="32" t="str">
        <f t="shared" si="17"/>
        <v>OK</v>
      </c>
      <c r="Q282" s="73">
        <f t="shared" si="18"/>
      </c>
      <c r="R282" s="17">
        <f t="shared" si="19"/>
      </c>
    </row>
    <row r="283" spans="1:18" ht="13.5">
      <c r="A283" s="74"/>
      <c r="B283" s="2"/>
      <c r="C283" s="18"/>
      <c r="D283" s="27"/>
      <c r="E283" s="3"/>
      <c r="F283" s="33"/>
      <c r="G283" s="28" t="e">
        <f>VLOOKUP(F283,Foglio1!$F$2:$G$1509,2,FALSE)</f>
        <v>#N/A</v>
      </c>
      <c r="H283" s="29"/>
      <c r="I283" s="2"/>
      <c r="J283" s="10"/>
      <c r="K283" s="10"/>
      <c r="L283" s="10"/>
      <c r="M283" s="11"/>
      <c r="N283" s="11"/>
      <c r="O283" s="44">
        <f t="shared" si="16"/>
        <v>13</v>
      </c>
      <c r="P283" s="32" t="str">
        <f t="shared" si="17"/>
        <v>OK</v>
      </c>
      <c r="Q283" s="73">
        <f t="shared" si="18"/>
      </c>
      <c r="R283" s="17">
        <f t="shared" si="19"/>
      </c>
    </row>
    <row r="284" spans="1:18" ht="13.5">
      <c r="A284" s="74"/>
      <c r="B284" s="2"/>
      <c r="C284" s="18"/>
      <c r="D284" s="27"/>
      <c r="E284" s="3"/>
      <c r="F284" s="33"/>
      <c r="G284" s="28" t="e">
        <f>VLOOKUP(F284,Foglio1!$F$2:$G$1509,2,FALSE)</f>
        <v>#N/A</v>
      </c>
      <c r="H284" s="29"/>
      <c r="I284" s="2"/>
      <c r="J284" s="10"/>
      <c r="K284" s="10"/>
      <c r="L284" s="10"/>
      <c r="M284" s="11"/>
      <c r="N284" s="11"/>
      <c r="O284" s="44">
        <f t="shared" si="16"/>
        <v>13</v>
      </c>
      <c r="P284" s="32" t="str">
        <f t="shared" si="17"/>
        <v>OK</v>
      </c>
      <c r="Q284" s="73">
        <f t="shared" si="18"/>
      </c>
      <c r="R284" s="17">
        <f t="shared" si="19"/>
      </c>
    </row>
    <row r="285" spans="1:18" ht="13.5">
      <c r="A285" s="74"/>
      <c r="B285" s="2"/>
      <c r="C285" s="18"/>
      <c r="D285" s="27"/>
      <c r="E285" s="3"/>
      <c r="F285" s="33"/>
      <c r="G285" s="28" t="e">
        <f>VLOOKUP(F285,Foglio1!$F$2:$G$1509,2,FALSE)</f>
        <v>#N/A</v>
      </c>
      <c r="H285" s="29"/>
      <c r="I285" s="2"/>
      <c r="J285" s="10"/>
      <c r="K285" s="10"/>
      <c r="L285" s="10"/>
      <c r="M285" s="11"/>
      <c r="N285" s="11"/>
      <c r="O285" s="44">
        <f t="shared" si="16"/>
        <v>13</v>
      </c>
      <c r="P285" s="32" t="str">
        <f t="shared" si="17"/>
        <v>OK</v>
      </c>
      <c r="Q285" s="73">
        <f t="shared" si="18"/>
      </c>
      <c r="R285" s="17">
        <f t="shared" si="19"/>
      </c>
    </row>
    <row r="286" spans="1:18" ht="13.5">
      <c r="A286" s="74"/>
      <c r="B286" s="2"/>
      <c r="C286" s="18"/>
      <c r="D286" s="27"/>
      <c r="E286" s="3"/>
      <c r="F286" s="33"/>
      <c r="G286" s="28" t="e">
        <f>VLOOKUP(F286,Foglio1!$F$2:$G$1509,2,FALSE)</f>
        <v>#N/A</v>
      </c>
      <c r="H286" s="29"/>
      <c r="I286" s="2"/>
      <c r="J286" s="10"/>
      <c r="K286" s="10"/>
      <c r="L286" s="10"/>
      <c r="M286" s="11"/>
      <c r="N286" s="11"/>
      <c r="O286" s="44">
        <f t="shared" si="16"/>
        <v>13</v>
      </c>
      <c r="P286" s="32" t="str">
        <f t="shared" si="17"/>
        <v>OK</v>
      </c>
      <c r="Q286" s="73">
        <f t="shared" si="18"/>
      </c>
      <c r="R286" s="17">
        <f t="shared" si="19"/>
      </c>
    </row>
    <row r="287" spans="1:18" ht="13.5">
      <c r="A287" s="74"/>
      <c r="B287" s="2"/>
      <c r="C287" s="18"/>
      <c r="D287" s="27"/>
      <c r="E287" s="3"/>
      <c r="F287" s="33"/>
      <c r="G287" s="28" t="e">
        <f>VLOOKUP(F287,Foglio1!$F$2:$G$1509,2,FALSE)</f>
        <v>#N/A</v>
      </c>
      <c r="H287" s="29"/>
      <c r="I287" s="2"/>
      <c r="J287" s="10"/>
      <c r="K287" s="10"/>
      <c r="L287" s="10"/>
      <c r="M287" s="11"/>
      <c r="N287" s="11"/>
      <c r="O287" s="44">
        <f t="shared" si="16"/>
        <v>13</v>
      </c>
      <c r="P287" s="32" t="str">
        <f t="shared" si="17"/>
        <v>OK</v>
      </c>
      <c r="Q287" s="73">
        <f t="shared" si="18"/>
      </c>
      <c r="R287" s="17">
        <f t="shared" si="19"/>
      </c>
    </row>
    <row r="288" spans="1:18" ht="13.5">
      <c r="A288" s="74"/>
      <c r="B288" s="2"/>
      <c r="C288" s="18"/>
      <c r="D288" s="27"/>
      <c r="E288" s="3"/>
      <c r="F288" s="33"/>
      <c r="G288" s="28" t="e">
        <f>VLOOKUP(F288,Foglio1!$F$2:$G$1509,2,FALSE)</f>
        <v>#N/A</v>
      </c>
      <c r="H288" s="29"/>
      <c r="I288" s="2"/>
      <c r="J288" s="10"/>
      <c r="K288" s="10"/>
      <c r="L288" s="10"/>
      <c r="M288" s="11"/>
      <c r="N288" s="11"/>
      <c r="O288" s="44">
        <f t="shared" si="16"/>
        <v>13</v>
      </c>
      <c r="P288" s="32" t="str">
        <f t="shared" si="17"/>
        <v>OK</v>
      </c>
      <c r="Q288" s="73">
        <f t="shared" si="18"/>
      </c>
      <c r="R288" s="17">
        <f t="shared" si="19"/>
      </c>
    </row>
    <row r="289" spans="1:18" ht="13.5">
      <c r="A289" s="74"/>
      <c r="B289" s="2"/>
      <c r="C289" s="18"/>
      <c r="D289" s="27"/>
      <c r="E289" s="3"/>
      <c r="F289" s="33"/>
      <c r="G289" s="28" t="e">
        <f>VLOOKUP(F289,Foglio1!$F$2:$G$1509,2,FALSE)</f>
        <v>#N/A</v>
      </c>
      <c r="H289" s="29"/>
      <c r="I289" s="2"/>
      <c r="J289" s="10"/>
      <c r="K289" s="10"/>
      <c r="L289" s="10"/>
      <c r="M289" s="11"/>
      <c r="N289" s="11"/>
      <c r="O289" s="44">
        <f t="shared" si="16"/>
        <v>13</v>
      </c>
      <c r="P289" s="32" t="str">
        <f t="shared" si="17"/>
        <v>OK</v>
      </c>
      <c r="Q289" s="73">
        <f t="shared" si="18"/>
      </c>
      <c r="R289" s="17">
        <f t="shared" si="19"/>
      </c>
    </row>
    <row r="290" spans="1:18" ht="13.5">
      <c r="A290" s="74"/>
      <c r="B290" s="2"/>
      <c r="C290" s="18"/>
      <c r="D290" s="27"/>
      <c r="E290" s="3"/>
      <c r="F290" s="33"/>
      <c r="G290" s="28" t="e">
        <f>VLOOKUP(F290,Foglio1!$F$2:$G$1509,2,FALSE)</f>
        <v>#N/A</v>
      </c>
      <c r="H290" s="29"/>
      <c r="I290" s="2"/>
      <c r="J290" s="10"/>
      <c r="K290" s="10"/>
      <c r="L290" s="10"/>
      <c r="M290" s="11"/>
      <c r="N290" s="11"/>
      <c r="O290" s="44">
        <f t="shared" si="16"/>
        <v>13</v>
      </c>
      <c r="P290" s="32" t="str">
        <f t="shared" si="17"/>
        <v>OK</v>
      </c>
      <c r="Q290" s="73">
        <f t="shared" si="18"/>
      </c>
      <c r="R290" s="17">
        <f t="shared" si="19"/>
      </c>
    </row>
    <row r="291" spans="1:18" ht="13.5">
      <c r="A291" s="74"/>
      <c r="B291" s="2"/>
      <c r="C291" s="18"/>
      <c r="D291" s="27"/>
      <c r="E291" s="3"/>
      <c r="F291" s="33"/>
      <c r="G291" s="28" t="e">
        <f>VLOOKUP(F291,Foglio1!$F$2:$G$1509,2,FALSE)</f>
        <v>#N/A</v>
      </c>
      <c r="H291" s="29"/>
      <c r="I291" s="2"/>
      <c r="J291" s="10"/>
      <c r="K291" s="10"/>
      <c r="L291" s="10"/>
      <c r="M291" s="11"/>
      <c r="N291" s="11"/>
      <c r="O291" s="44">
        <f t="shared" si="16"/>
        <v>13</v>
      </c>
      <c r="P291" s="32" t="str">
        <f t="shared" si="17"/>
        <v>OK</v>
      </c>
      <c r="Q291" s="73">
        <f t="shared" si="18"/>
      </c>
      <c r="R291" s="17">
        <f t="shared" si="19"/>
      </c>
    </row>
    <row r="292" spans="1:18" ht="13.5">
      <c r="A292" s="74"/>
      <c r="B292" s="2"/>
      <c r="C292" s="18"/>
      <c r="D292" s="27"/>
      <c r="E292" s="3"/>
      <c r="F292" s="33"/>
      <c r="G292" s="28" t="e">
        <f>VLOOKUP(F292,Foglio1!$F$2:$G$1509,2,FALSE)</f>
        <v>#N/A</v>
      </c>
      <c r="H292" s="29"/>
      <c r="I292" s="2"/>
      <c r="J292" s="10"/>
      <c r="K292" s="10"/>
      <c r="L292" s="10"/>
      <c r="M292" s="11"/>
      <c r="N292" s="11"/>
      <c r="O292" s="44">
        <f t="shared" si="16"/>
        <v>13</v>
      </c>
      <c r="P292" s="32" t="str">
        <f t="shared" si="17"/>
        <v>OK</v>
      </c>
      <c r="Q292" s="73">
        <f t="shared" si="18"/>
      </c>
      <c r="R292" s="17">
        <f t="shared" si="19"/>
      </c>
    </row>
    <row r="293" spans="1:18" ht="13.5">
      <c r="A293" s="74"/>
      <c r="B293" s="2"/>
      <c r="C293" s="18"/>
      <c r="D293" s="27"/>
      <c r="E293" s="3"/>
      <c r="F293" s="33"/>
      <c r="G293" s="28" t="e">
        <f>VLOOKUP(F293,Foglio1!$F$2:$G$1509,2,FALSE)</f>
        <v>#N/A</v>
      </c>
      <c r="H293" s="29"/>
      <c r="I293" s="2"/>
      <c r="J293" s="10"/>
      <c r="K293" s="10"/>
      <c r="L293" s="10"/>
      <c r="M293" s="11"/>
      <c r="N293" s="11"/>
      <c r="O293" s="44">
        <f t="shared" si="16"/>
        <v>13</v>
      </c>
      <c r="P293" s="32" t="str">
        <f t="shared" si="17"/>
        <v>OK</v>
      </c>
      <c r="Q293" s="73">
        <f t="shared" si="18"/>
      </c>
      <c r="R293" s="17">
        <f t="shared" si="19"/>
      </c>
    </row>
    <row r="294" spans="1:18" ht="13.5">
      <c r="A294" s="74"/>
      <c r="B294" s="2"/>
      <c r="C294" s="18"/>
      <c r="D294" s="27"/>
      <c r="E294" s="3"/>
      <c r="F294" s="33"/>
      <c r="G294" s="28" t="e">
        <f>VLOOKUP(F294,Foglio1!$F$2:$G$1509,2,FALSE)</f>
        <v>#N/A</v>
      </c>
      <c r="H294" s="29"/>
      <c r="I294" s="2"/>
      <c r="J294" s="10"/>
      <c r="K294" s="10"/>
      <c r="L294" s="10"/>
      <c r="M294" s="11"/>
      <c r="N294" s="11"/>
      <c r="O294" s="44">
        <f t="shared" si="16"/>
        <v>13</v>
      </c>
      <c r="P294" s="32" t="str">
        <f t="shared" si="17"/>
        <v>OK</v>
      </c>
      <c r="Q294" s="73">
        <f t="shared" si="18"/>
      </c>
      <c r="R294" s="17">
        <f t="shared" si="19"/>
      </c>
    </row>
    <row r="295" spans="1:18" ht="13.5">
      <c r="A295" s="74"/>
      <c r="B295" s="2"/>
      <c r="C295" s="18"/>
      <c r="D295" s="27"/>
      <c r="E295" s="3"/>
      <c r="F295" s="33"/>
      <c r="G295" s="28" t="e">
        <f>VLOOKUP(F295,Foglio1!$F$2:$G$1509,2,FALSE)</f>
        <v>#N/A</v>
      </c>
      <c r="H295" s="29"/>
      <c r="I295" s="2"/>
      <c r="J295" s="10"/>
      <c r="K295" s="10"/>
      <c r="L295" s="10"/>
      <c r="M295" s="11"/>
      <c r="N295" s="11"/>
      <c r="O295" s="44">
        <f t="shared" si="16"/>
        <v>13</v>
      </c>
      <c r="P295" s="32" t="str">
        <f t="shared" si="17"/>
        <v>OK</v>
      </c>
      <c r="Q295" s="73">
        <f t="shared" si="18"/>
      </c>
      <c r="R295" s="17">
        <f t="shared" si="19"/>
      </c>
    </row>
    <row r="296" spans="1:18" ht="13.5">
      <c r="A296" s="74"/>
      <c r="B296" s="2"/>
      <c r="C296" s="18"/>
      <c r="D296" s="27"/>
      <c r="E296" s="3"/>
      <c r="F296" s="33"/>
      <c r="G296" s="28" t="e">
        <f>VLOOKUP(F296,Foglio1!$F$2:$G$1509,2,FALSE)</f>
        <v>#N/A</v>
      </c>
      <c r="H296" s="29"/>
      <c r="I296" s="2"/>
      <c r="J296" s="10"/>
      <c r="K296" s="10"/>
      <c r="L296" s="10"/>
      <c r="M296" s="11"/>
      <c r="N296" s="11"/>
      <c r="O296" s="44">
        <f t="shared" si="16"/>
        <v>13</v>
      </c>
      <c r="P296" s="32" t="str">
        <f t="shared" si="17"/>
        <v>OK</v>
      </c>
      <c r="Q296" s="73">
        <f t="shared" si="18"/>
      </c>
      <c r="R296" s="17">
        <f t="shared" si="19"/>
      </c>
    </row>
    <row r="297" spans="1:18" ht="13.5">
      <c r="A297" s="74"/>
      <c r="B297" s="2"/>
      <c r="C297" s="18"/>
      <c r="D297" s="27"/>
      <c r="E297" s="3"/>
      <c r="F297" s="33"/>
      <c r="G297" s="28" t="e">
        <f>VLOOKUP(F297,Foglio1!$F$2:$G$1509,2,FALSE)</f>
        <v>#N/A</v>
      </c>
      <c r="H297" s="29"/>
      <c r="I297" s="2"/>
      <c r="J297" s="10"/>
      <c r="K297" s="10"/>
      <c r="L297" s="10"/>
      <c r="M297" s="11"/>
      <c r="N297" s="11"/>
      <c r="O297" s="44">
        <f t="shared" si="16"/>
        <v>13</v>
      </c>
      <c r="P297" s="32" t="str">
        <f t="shared" si="17"/>
        <v>OK</v>
      </c>
      <c r="Q297" s="73">
        <f t="shared" si="18"/>
      </c>
      <c r="R297" s="17">
        <f t="shared" si="19"/>
      </c>
    </row>
    <row r="298" spans="1:18" ht="13.5">
      <c r="A298" s="74"/>
      <c r="B298" s="2"/>
      <c r="C298" s="18"/>
      <c r="D298" s="27"/>
      <c r="E298" s="3"/>
      <c r="F298" s="33"/>
      <c r="G298" s="28" t="e">
        <f>VLOOKUP(F298,Foglio1!$F$2:$G$1509,2,FALSE)</f>
        <v>#N/A</v>
      </c>
      <c r="H298" s="29"/>
      <c r="I298" s="2"/>
      <c r="J298" s="10"/>
      <c r="K298" s="10"/>
      <c r="L298" s="10"/>
      <c r="M298" s="11"/>
      <c r="N298" s="11"/>
      <c r="O298" s="44">
        <f t="shared" si="16"/>
        <v>13</v>
      </c>
      <c r="P298" s="32" t="str">
        <f t="shared" si="17"/>
        <v>OK</v>
      </c>
      <c r="Q298" s="73">
        <f t="shared" si="18"/>
      </c>
      <c r="R298" s="17">
        <f t="shared" si="19"/>
      </c>
    </row>
    <row r="299" spans="1:18" ht="13.5">
      <c r="A299" s="74"/>
      <c r="B299" s="2"/>
      <c r="C299" s="18"/>
      <c r="D299" s="27"/>
      <c r="E299" s="3"/>
      <c r="F299" s="33"/>
      <c r="G299" s="28" t="e">
        <f>VLOOKUP(F299,Foglio1!$F$2:$G$1509,2,FALSE)</f>
        <v>#N/A</v>
      </c>
      <c r="H299" s="29"/>
      <c r="I299" s="2"/>
      <c r="J299" s="10"/>
      <c r="K299" s="10"/>
      <c r="L299" s="10"/>
      <c r="M299" s="11"/>
      <c r="N299" s="11"/>
      <c r="O299" s="44">
        <f t="shared" si="16"/>
        <v>13</v>
      </c>
      <c r="P299" s="32" t="str">
        <f t="shared" si="17"/>
        <v>OK</v>
      </c>
      <c r="Q299" s="73">
        <f t="shared" si="18"/>
      </c>
      <c r="R299" s="17">
        <f t="shared" si="19"/>
      </c>
    </row>
    <row r="300" spans="1:18" ht="12.75" customHeight="1">
      <c r="A300" s="74"/>
      <c r="B300" s="2"/>
      <c r="C300" s="18"/>
      <c r="D300" s="27"/>
      <c r="E300" s="3"/>
      <c r="F300" s="33"/>
      <c r="G300" s="28" t="e">
        <f>VLOOKUP(F300,Foglio1!$F$2:$G$1509,2,FALSE)</f>
        <v>#N/A</v>
      </c>
      <c r="H300" s="29"/>
      <c r="I300" s="2"/>
      <c r="J300" s="10"/>
      <c r="K300" s="10"/>
      <c r="L300" s="10"/>
      <c r="M300" s="11"/>
      <c r="N300" s="11"/>
      <c r="O300" s="44">
        <f t="shared" si="16"/>
        <v>13</v>
      </c>
      <c r="P300" s="32" t="str">
        <f t="shared" si="17"/>
        <v>OK</v>
      </c>
      <c r="Q300" s="73">
        <f t="shared" si="18"/>
      </c>
      <c r="R300" s="17">
        <f t="shared" si="19"/>
      </c>
    </row>
    <row r="301" spans="1:18" ht="12.75" customHeight="1">
      <c r="A301" s="74"/>
      <c r="B301" s="2"/>
      <c r="C301" s="18"/>
      <c r="D301" s="27"/>
      <c r="E301" s="3"/>
      <c r="F301" s="33"/>
      <c r="G301" s="28" t="e">
        <f>VLOOKUP(F301,Foglio1!$F$2:$G$1509,2,FALSE)</f>
        <v>#N/A</v>
      </c>
      <c r="H301" s="29"/>
      <c r="I301" s="2"/>
      <c r="J301" s="10"/>
      <c r="K301" s="10"/>
      <c r="L301" s="10"/>
      <c r="M301" s="11"/>
      <c r="N301" s="11"/>
      <c r="O301" s="44">
        <f t="shared" si="16"/>
        <v>13</v>
      </c>
      <c r="P301" s="32" t="str">
        <f t="shared" si="17"/>
        <v>OK</v>
      </c>
      <c r="Q301" s="73">
        <f t="shared" si="18"/>
      </c>
      <c r="R301" s="17">
        <f t="shared" si="19"/>
      </c>
    </row>
    <row r="302" spans="1:18" ht="12.75" customHeight="1">
      <c r="A302" s="74"/>
      <c r="B302" s="2"/>
      <c r="C302" s="18"/>
      <c r="D302" s="27"/>
      <c r="E302" s="3"/>
      <c r="F302" s="33"/>
      <c r="G302" s="28"/>
      <c r="H302" s="29"/>
      <c r="I302" s="2"/>
      <c r="J302" s="10"/>
      <c r="K302" s="10"/>
      <c r="L302" s="10"/>
      <c r="M302" s="11"/>
      <c r="N302" s="11"/>
      <c r="O302" s="44"/>
      <c r="Q302" s="73"/>
      <c r="R302" s="17"/>
    </row>
    <row r="303" spans="1:18" ht="12.75" customHeight="1">
      <c r="A303" s="74"/>
      <c r="B303" s="2"/>
      <c r="C303" s="18"/>
      <c r="D303" s="27"/>
      <c r="E303" s="3"/>
      <c r="F303" s="33"/>
      <c r="G303" s="28"/>
      <c r="H303" s="29"/>
      <c r="I303" s="2"/>
      <c r="J303" s="10"/>
      <c r="K303" s="10"/>
      <c r="L303" s="10"/>
      <c r="M303" s="11"/>
      <c r="N303" s="11"/>
      <c r="O303" s="44"/>
      <c r="Q303" s="73"/>
      <c r="R303" s="17"/>
    </row>
    <row r="304" spans="1:18" ht="12.75" customHeight="1">
      <c r="A304" s="74"/>
      <c r="B304" s="2"/>
      <c r="C304" s="18"/>
      <c r="D304" s="27"/>
      <c r="E304" s="3"/>
      <c r="F304" s="33"/>
      <c r="G304" s="28"/>
      <c r="H304" s="29"/>
      <c r="I304" s="2"/>
      <c r="J304" s="10"/>
      <c r="K304" s="10"/>
      <c r="L304" s="10"/>
      <c r="M304" s="11"/>
      <c r="N304" s="11"/>
      <c r="O304" s="44"/>
      <c r="Q304" s="73"/>
      <c r="R304" s="17"/>
    </row>
    <row r="305" spans="1:18" ht="12.75" customHeight="1">
      <c r="A305" s="74"/>
      <c r="B305" s="2"/>
      <c r="C305" s="18"/>
      <c r="D305" s="27"/>
      <c r="E305" s="3"/>
      <c r="F305" s="33"/>
      <c r="G305" s="28"/>
      <c r="H305" s="29"/>
      <c r="I305" s="2"/>
      <c r="J305" s="10"/>
      <c r="K305" s="10"/>
      <c r="L305" s="10"/>
      <c r="M305" s="11"/>
      <c r="N305" s="11"/>
      <c r="O305" s="44"/>
      <c r="Q305" s="73"/>
      <c r="R305" s="17"/>
    </row>
    <row r="306" spans="1:18" ht="12.75" customHeight="1">
      <c r="A306" s="74"/>
      <c r="B306" s="2"/>
      <c r="C306" s="18"/>
      <c r="D306" s="27"/>
      <c r="E306" s="3"/>
      <c r="F306" s="33"/>
      <c r="G306" s="28"/>
      <c r="H306" s="29"/>
      <c r="I306" s="2"/>
      <c r="J306" s="10"/>
      <c r="K306" s="10"/>
      <c r="L306" s="10"/>
      <c r="M306" s="11"/>
      <c r="N306" s="11"/>
      <c r="O306" s="44"/>
      <c r="Q306" s="73"/>
      <c r="R306" s="17"/>
    </row>
    <row r="307" spans="1:18" ht="12.75" customHeight="1">
      <c r="A307" s="74"/>
      <c r="B307" s="2"/>
      <c r="C307" s="18"/>
      <c r="D307" s="27"/>
      <c r="E307" s="3"/>
      <c r="F307" s="33"/>
      <c r="G307" s="28"/>
      <c r="H307" s="29"/>
      <c r="I307" s="2"/>
      <c r="J307" s="10"/>
      <c r="K307" s="10"/>
      <c r="L307" s="10"/>
      <c r="M307" s="11"/>
      <c r="N307" s="11"/>
      <c r="O307" s="44"/>
      <c r="Q307" s="73"/>
      <c r="R307" s="17"/>
    </row>
    <row r="308" spans="1:18" ht="12.75" customHeight="1">
      <c r="A308" s="74"/>
      <c r="B308" s="2"/>
      <c r="C308" s="18"/>
      <c r="D308" s="27"/>
      <c r="E308" s="3"/>
      <c r="F308" s="33"/>
      <c r="G308" s="28"/>
      <c r="H308" s="29"/>
      <c r="I308" s="2"/>
      <c r="J308" s="10"/>
      <c r="K308" s="10"/>
      <c r="L308" s="10"/>
      <c r="M308" s="11"/>
      <c r="N308" s="11"/>
      <c r="O308" s="44"/>
      <c r="Q308" s="73"/>
      <c r="R308" s="17"/>
    </row>
    <row r="309" spans="1:18" ht="12.75" customHeight="1">
      <c r="A309" s="74"/>
      <c r="B309" s="2"/>
      <c r="C309" s="18"/>
      <c r="D309" s="27"/>
      <c r="E309" s="3"/>
      <c r="F309" s="33"/>
      <c r="G309" s="28"/>
      <c r="H309" s="29"/>
      <c r="I309" s="2"/>
      <c r="J309" s="10"/>
      <c r="K309" s="10"/>
      <c r="L309" s="10"/>
      <c r="M309" s="11"/>
      <c r="N309" s="11"/>
      <c r="O309" s="44"/>
      <c r="Q309" s="73"/>
      <c r="R309" s="17"/>
    </row>
    <row r="310" spans="1:18" ht="12.75" customHeight="1">
      <c r="A310" s="74"/>
      <c r="B310" s="2"/>
      <c r="C310" s="18"/>
      <c r="D310" s="27"/>
      <c r="E310" s="3"/>
      <c r="F310" s="33"/>
      <c r="G310" s="28"/>
      <c r="H310" s="29"/>
      <c r="I310" s="2"/>
      <c r="J310" s="10"/>
      <c r="K310" s="10"/>
      <c r="L310" s="10"/>
      <c r="M310" s="11"/>
      <c r="N310" s="11"/>
      <c r="O310" s="44"/>
      <c r="Q310" s="73"/>
      <c r="R310" s="17"/>
    </row>
    <row r="311" spans="1:18" ht="12.75" customHeight="1">
      <c r="A311" s="74"/>
      <c r="B311" s="2"/>
      <c r="C311" s="18"/>
      <c r="D311" s="27"/>
      <c r="E311" s="3"/>
      <c r="F311" s="33"/>
      <c r="G311" s="28"/>
      <c r="H311" s="29"/>
      <c r="I311" s="2"/>
      <c r="J311" s="10"/>
      <c r="K311" s="10"/>
      <c r="L311" s="10"/>
      <c r="M311" s="11"/>
      <c r="N311" s="11"/>
      <c r="O311" s="44"/>
      <c r="Q311" s="73"/>
      <c r="R311" s="17"/>
    </row>
    <row r="312" spans="1:18" ht="12.75" customHeight="1">
      <c r="A312" s="74"/>
      <c r="B312" s="2"/>
      <c r="C312" s="18"/>
      <c r="D312" s="27"/>
      <c r="E312" s="3"/>
      <c r="F312" s="33"/>
      <c r="G312" s="28"/>
      <c r="H312" s="29"/>
      <c r="I312" s="2"/>
      <c r="J312" s="10"/>
      <c r="K312" s="10"/>
      <c r="L312" s="10"/>
      <c r="M312" s="11"/>
      <c r="N312" s="11"/>
      <c r="O312" s="44"/>
      <c r="Q312" s="73"/>
      <c r="R312" s="17"/>
    </row>
    <row r="313" spans="1:18" ht="12.75" customHeight="1">
      <c r="A313" s="74"/>
      <c r="B313" s="2"/>
      <c r="C313" s="18"/>
      <c r="D313" s="27"/>
      <c r="E313" s="3"/>
      <c r="F313" s="33"/>
      <c r="G313" s="28"/>
      <c r="H313" s="29"/>
      <c r="I313" s="2"/>
      <c r="J313" s="10"/>
      <c r="K313" s="10"/>
      <c r="L313" s="10"/>
      <c r="M313" s="11"/>
      <c r="N313" s="11"/>
      <c r="O313" s="44"/>
      <c r="Q313" s="73"/>
      <c r="R313" s="17"/>
    </row>
    <row r="314" spans="1:18" ht="12.75" customHeight="1">
      <c r="A314" s="74"/>
      <c r="B314" s="2"/>
      <c r="C314" s="18"/>
      <c r="D314" s="27"/>
      <c r="E314" s="3"/>
      <c r="F314" s="33"/>
      <c r="G314" s="28"/>
      <c r="H314" s="29"/>
      <c r="I314" s="2"/>
      <c r="J314" s="10"/>
      <c r="K314" s="10"/>
      <c r="L314" s="10"/>
      <c r="M314" s="11"/>
      <c r="N314" s="11"/>
      <c r="O314" s="44"/>
      <c r="Q314" s="73"/>
      <c r="R314" s="17"/>
    </row>
    <row r="315" spans="1:18" ht="12.75" customHeight="1">
      <c r="A315" s="74"/>
      <c r="B315" s="2"/>
      <c r="C315" s="18"/>
      <c r="D315" s="27"/>
      <c r="E315" s="3"/>
      <c r="F315" s="33"/>
      <c r="G315" s="28"/>
      <c r="H315" s="29"/>
      <c r="I315" s="2"/>
      <c r="J315" s="10"/>
      <c r="K315" s="10"/>
      <c r="L315" s="10"/>
      <c r="M315" s="11"/>
      <c r="N315" s="11"/>
      <c r="O315" s="44"/>
      <c r="Q315" s="73"/>
      <c r="R315" s="17"/>
    </row>
    <row r="316" spans="1:18" ht="12.75" customHeight="1">
      <c r="A316" s="74"/>
      <c r="B316" s="2"/>
      <c r="C316" s="18"/>
      <c r="D316" s="27"/>
      <c r="E316" s="3"/>
      <c r="F316" s="33"/>
      <c r="G316" s="28"/>
      <c r="H316" s="29"/>
      <c r="I316" s="2"/>
      <c r="J316" s="10"/>
      <c r="K316" s="10"/>
      <c r="L316" s="10"/>
      <c r="M316" s="11"/>
      <c r="N316" s="11"/>
      <c r="O316" s="44"/>
      <c r="Q316" s="73"/>
      <c r="R316" s="17"/>
    </row>
    <row r="317" spans="1:18" ht="12.75" customHeight="1">
      <c r="A317" s="74"/>
      <c r="B317" s="2"/>
      <c r="C317" s="18"/>
      <c r="D317" s="27"/>
      <c r="E317" s="3"/>
      <c r="F317" s="33"/>
      <c r="G317" s="28"/>
      <c r="H317" s="29"/>
      <c r="I317" s="2"/>
      <c r="J317" s="10"/>
      <c r="K317" s="10"/>
      <c r="L317" s="10"/>
      <c r="M317" s="11"/>
      <c r="N317" s="11"/>
      <c r="O317" s="44"/>
      <c r="Q317" s="73"/>
      <c r="R317" s="17"/>
    </row>
    <row r="318" spans="1:18" ht="12.75" customHeight="1">
      <c r="A318" s="74"/>
      <c r="B318" s="2"/>
      <c r="C318" s="18"/>
      <c r="D318" s="27"/>
      <c r="E318" s="3"/>
      <c r="F318" s="33"/>
      <c r="G318" s="28"/>
      <c r="H318" s="29"/>
      <c r="I318" s="2"/>
      <c r="J318" s="10"/>
      <c r="K318" s="10"/>
      <c r="L318" s="10"/>
      <c r="M318" s="11"/>
      <c r="N318" s="11"/>
      <c r="O318" s="44"/>
      <c r="Q318" s="73"/>
      <c r="R318" s="17"/>
    </row>
    <row r="319" spans="1:18" ht="12.75" customHeight="1">
      <c r="A319" s="74"/>
      <c r="B319" s="2"/>
      <c r="C319" s="18"/>
      <c r="D319" s="27"/>
      <c r="E319" s="3"/>
      <c r="F319" s="33"/>
      <c r="G319" s="28"/>
      <c r="H319" s="29"/>
      <c r="I319" s="2"/>
      <c r="J319" s="10"/>
      <c r="K319" s="10"/>
      <c r="L319" s="10"/>
      <c r="M319" s="11"/>
      <c r="N319" s="11"/>
      <c r="O319" s="44"/>
      <c r="Q319" s="73"/>
      <c r="R319" s="17"/>
    </row>
    <row r="320" spans="1:18" ht="12.75" customHeight="1">
      <c r="A320" s="74"/>
      <c r="B320" s="2"/>
      <c r="C320" s="18"/>
      <c r="D320" s="27"/>
      <c r="E320" s="3"/>
      <c r="F320" s="33"/>
      <c r="G320" s="28"/>
      <c r="H320" s="29"/>
      <c r="I320" s="2"/>
      <c r="J320" s="10"/>
      <c r="K320" s="10"/>
      <c r="L320" s="10"/>
      <c r="M320" s="11"/>
      <c r="N320" s="11"/>
      <c r="O320" s="44"/>
      <c r="Q320" s="73"/>
      <c r="R320" s="17"/>
    </row>
    <row r="321" spans="1:18" ht="12.75" customHeight="1">
      <c r="A321" s="74"/>
      <c r="B321" s="2"/>
      <c r="C321" s="18"/>
      <c r="D321" s="27"/>
      <c r="E321" s="3"/>
      <c r="F321" s="33"/>
      <c r="G321" s="28"/>
      <c r="H321" s="29"/>
      <c r="I321" s="2"/>
      <c r="J321" s="10"/>
      <c r="K321" s="10"/>
      <c r="L321" s="10"/>
      <c r="M321" s="11"/>
      <c r="N321" s="11"/>
      <c r="O321" s="44"/>
      <c r="Q321" s="73"/>
      <c r="R321" s="17"/>
    </row>
    <row r="322" spans="1:18" ht="12.75" customHeight="1">
      <c r="A322" s="74"/>
      <c r="B322" s="2"/>
      <c r="C322" s="18"/>
      <c r="D322" s="27"/>
      <c r="E322" s="3"/>
      <c r="F322" s="33"/>
      <c r="G322" s="28"/>
      <c r="H322" s="29"/>
      <c r="I322" s="2"/>
      <c r="J322" s="10"/>
      <c r="K322" s="10"/>
      <c r="L322" s="10"/>
      <c r="M322" s="11"/>
      <c r="N322" s="11"/>
      <c r="O322" s="44"/>
      <c r="Q322" s="73"/>
      <c r="R322" s="17"/>
    </row>
    <row r="323" spans="1:18" ht="12.75" customHeight="1">
      <c r="A323" s="74"/>
      <c r="B323" s="2"/>
      <c r="C323" s="18"/>
      <c r="D323" s="27"/>
      <c r="E323" s="3"/>
      <c r="F323" s="33"/>
      <c r="G323" s="28"/>
      <c r="H323" s="29"/>
      <c r="I323" s="2"/>
      <c r="J323" s="10"/>
      <c r="K323" s="10"/>
      <c r="L323" s="10"/>
      <c r="M323" s="11"/>
      <c r="N323" s="11"/>
      <c r="O323" s="44"/>
      <c r="Q323" s="73"/>
      <c r="R323" s="17"/>
    </row>
    <row r="324" spans="1:18" ht="12.75" customHeight="1">
      <c r="A324" s="74"/>
      <c r="B324" s="2"/>
      <c r="C324" s="18"/>
      <c r="D324" s="27"/>
      <c r="E324" s="3"/>
      <c r="F324" s="33"/>
      <c r="G324" s="28"/>
      <c r="H324" s="29"/>
      <c r="I324" s="2"/>
      <c r="J324" s="10"/>
      <c r="K324" s="10"/>
      <c r="L324" s="10"/>
      <c r="M324" s="11"/>
      <c r="N324" s="11"/>
      <c r="O324" s="44"/>
      <c r="Q324" s="73"/>
      <c r="R324" s="17"/>
    </row>
    <row r="325" spans="1:18" ht="12.75" customHeight="1">
      <c r="A325" s="74"/>
      <c r="B325" s="2"/>
      <c r="C325" s="18"/>
      <c r="D325" s="27"/>
      <c r="E325" s="3"/>
      <c r="F325" s="33"/>
      <c r="G325" s="28"/>
      <c r="H325" s="29"/>
      <c r="I325" s="2"/>
      <c r="J325" s="10"/>
      <c r="K325" s="10"/>
      <c r="L325" s="10"/>
      <c r="M325" s="11"/>
      <c r="N325" s="11"/>
      <c r="O325" s="44"/>
      <c r="Q325" s="73"/>
      <c r="R325" s="17"/>
    </row>
    <row r="326" spans="1:18" ht="12.75" customHeight="1">
      <c r="A326" s="74"/>
      <c r="B326" s="2"/>
      <c r="C326" s="18"/>
      <c r="D326" s="27"/>
      <c r="E326" s="3"/>
      <c r="F326" s="33"/>
      <c r="G326" s="28"/>
      <c r="H326" s="29"/>
      <c r="I326" s="2"/>
      <c r="J326" s="10"/>
      <c r="K326" s="10"/>
      <c r="L326" s="10"/>
      <c r="M326" s="11"/>
      <c r="N326" s="11"/>
      <c r="O326" s="44"/>
      <c r="Q326" s="73"/>
      <c r="R326" s="17"/>
    </row>
    <row r="327" spans="1:18" ht="12.75" customHeight="1">
      <c r="A327" s="74"/>
      <c r="B327" s="2"/>
      <c r="C327" s="18"/>
      <c r="D327" s="27"/>
      <c r="E327" s="3"/>
      <c r="F327" s="33"/>
      <c r="G327" s="28"/>
      <c r="H327" s="29"/>
      <c r="I327" s="2"/>
      <c r="J327" s="10"/>
      <c r="K327" s="10"/>
      <c r="L327" s="10"/>
      <c r="M327" s="11"/>
      <c r="N327" s="11"/>
      <c r="O327" s="44"/>
      <c r="Q327" s="73"/>
      <c r="R327" s="17"/>
    </row>
    <row r="328" spans="1:18" ht="12.75" customHeight="1">
      <c r="A328" s="74"/>
      <c r="B328" s="2"/>
      <c r="C328" s="18"/>
      <c r="D328" s="27"/>
      <c r="E328" s="3"/>
      <c r="F328" s="33"/>
      <c r="G328" s="28"/>
      <c r="H328" s="29"/>
      <c r="I328" s="2"/>
      <c r="J328" s="10"/>
      <c r="K328" s="10"/>
      <c r="L328" s="10"/>
      <c r="M328" s="11"/>
      <c r="N328" s="11"/>
      <c r="O328" s="44"/>
      <c r="Q328" s="73"/>
      <c r="R328" s="17"/>
    </row>
    <row r="329" spans="1:18" ht="12.75" customHeight="1">
      <c r="A329" s="74"/>
      <c r="B329" s="2"/>
      <c r="C329" s="18"/>
      <c r="D329" s="27"/>
      <c r="E329" s="3"/>
      <c r="F329" s="33"/>
      <c r="G329" s="28"/>
      <c r="H329" s="29"/>
      <c r="I329" s="2"/>
      <c r="J329" s="10"/>
      <c r="K329" s="10"/>
      <c r="L329" s="10"/>
      <c r="M329" s="11"/>
      <c r="N329" s="11"/>
      <c r="O329" s="44"/>
      <c r="Q329" s="73"/>
      <c r="R329" s="17"/>
    </row>
    <row r="330" spans="1:18" ht="12.75" customHeight="1">
      <c r="A330" s="74"/>
      <c r="B330" s="2"/>
      <c r="C330" s="18"/>
      <c r="D330" s="27"/>
      <c r="E330" s="3"/>
      <c r="F330" s="33"/>
      <c r="G330" s="28"/>
      <c r="H330" s="29"/>
      <c r="I330" s="2"/>
      <c r="J330" s="10"/>
      <c r="K330" s="10"/>
      <c r="L330" s="10"/>
      <c r="M330" s="11"/>
      <c r="N330" s="11"/>
      <c r="O330" s="44"/>
      <c r="Q330" s="73"/>
      <c r="R330" s="17"/>
    </row>
    <row r="331" spans="1:18" ht="12.75" customHeight="1">
      <c r="A331" s="74"/>
      <c r="B331" s="2"/>
      <c r="C331" s="18"/>
      <c r="D331" s="27"/>
      <c r="E331" s="3"/>
      <c r="F331" s="33"/>
      <c r="G331" s="28"/>
      <c r="H331" s="29"/>
      <c r="I331" s="2"/>
      <c r="J331" s="10"/>
      <c r="K331" s="10"/>
      <c r="L331" s="10"/>
      <c r="M331" s="11"/>
      <c r="N331" s="11"/>
      <c r="O331" s="44"/>
      <c r="Q331" s="73"/>
      <c r="R331" s="17"/>
    </row>
    <row r="332" spans="1:18" ht="12.75" customHeight="1">
      <c r="A332" s="74"/>
      <c r="B332" s="2"/>
      <c r="C332" s="18"/>
      <c r="D332" s="27"/>
      <c r="E332" s="3"/>
      <c r="F332" s="33"/>
      <c r="G332" s="28"/>
      <c r="H332" s="29"/>
      <c r="I332" s="2"/>
      <c r="J332" s="10"/>
      <c r="K332" s="10"/>
      <c r="L332" s="10"/>
      <c r="M332" s="11"/>
      <c r="N332" s="11"/>
      <c r="O332" s="44"/>
      <c r="Q332" s="73"/>
      <c r="R332" s="17"/>
    </row>
    <row r="333" spans="1:18" ht="12.75" customHeight="1">
      <c r="A333" s="74"/>
      <c r="B333" s="2"/>
      <c r="C333" s="18"/>
      <c r="D333" s="27"/>
      <c r="E333" s="3"/>
      <c r="F333" s="33"/>
      <c r="G333" s="28"/>
      <c r="H333" s="29"/>
      <c r="I333" s="2"/>
      <c r="J333" s="10"/>
      <c r="K333" s="10"/>
      <c r="L333" s="10"/>
      <c r="M333" s="11"/>
      <c r="N333" s="11"/>
      <c r="O333" s="44"/>
      <c r="Q333" s="73"/>
      <c r="R333" s="17"/>
    </row>
    <row r="334" spans="1:18" ht="12.75" customHeight="1">
      <c r="A334" s="74"/>
      <c r="B334" s="2"/>
      <c r="C334" s="18"/>
      <c r="D334" s="27"/>
      <c r="E334" s="3"/>
      <c r="F334" s="33"/>
      <c r="G334" s="28"/>
      <c r="H334" s="29"/>
      <c r="I334" s="2"/>
      <c r="J334" s="10"/>
      <c r="K334" s="10"/>
      <c r="L334" s="10"/>
      <c r="M334" s="11"/>
      <c r="N334" s="11"/>
      <c r="O334" s="44"/>
      <c r="Q334" s="73"/>
      <c r="R334" s="17"/>
    </row>
    <row r="335" spans="1:18" ht="12.75" customHeight="1">
      <c r="A335" s="74"/>
      <c r="B335" s="2"/>
      <c r="C335" s="18"/>
      <c r="D335" s="27"/>
      <c r="E335" s="3"/>
      <c r="F335" s="33"/>
      <c r="G335" s="28"/>
      <c r="H335" s="29"/>
      <c r="I335" s="2"/>
      <c r="J335" s="10"/>
      <c r="K335" s="10"/>
      <c r="L335" s="10"/>
      <c r="M335" s="11"/>
      <c r="N335" s="11"/>
      <c r="O335" s="44"/>
      <c r="Q335" s="73"/>
      <c r="R335" s="17"/>
    </row>
    <row r="336" spans="1:18" ht="12.75" customHeight="1">
      <c r="A336" s="74"/>
      <c r="B336" s="2"/>
      <c r="C336" s="18"/>
      <c r="D336" s="27"/>
      <c r="E336" s="3"/>
      <c r="F336" s="33"/>
      <c r="G336" s="28"/>
      <c r="H336" s="29"/>
      <c r="I336" s="2"/>
      <c r="J336" s="10"/>
      <c r="K336" s="10"/>
      <c r="L336" s="10"/>
      <c r="M336" s="11"/>
      <c r="N336" s="11"/>
      <c r="O336" s="44"/>
      <c r="Q336" s="73"/>
      <c r="R336" s="17"/>
    </row>
    <row r="337" spans="1:18" ht="12.75" customHeight="1">
      <c r="A337" s="74"/>
      <c r="B337" s="2"/>
      <c r="C337" s="18"/>
      <c r="D337" s="27"/>
      <c r="E337" s="3"/>
      <c r="F337" s="33"/>
      <c r="G337" s="28"/>
      <c r="H337" s="29"/>
      <c r="I337" s="2"/>
      <c r="J337" s="10"/>
      <c r="K337" s="10"/>
      <c r="L337" s="10"/>
      <c r="M337" s="11"/>
      <c r="N337" s="11"/>
      <c r="O337" s="44"/>
      <c r="Q337" s="73"/>
      <c r="R337" s="17"/>
    </row>
    <row r="338" spans="1:18" ht="12.75" customHeight="1">
      <c r="A338" s="74"/>
      <c r="B338" s="2"/>
      <c r="C338" s="18"/>
      <c r="D338" s="27"/>
      <c r="E338" s="3"/>
      <c r="F338" s="33"/>
      <c r="G338" s="28"/>
      <c r="H338" s="29"/>
      <c r="I338" s="2"/>
      <c r="J338" s="10"/>
      <c r="K338" s="10"/>
      <c r="L338" s="10"/>
      <c r="M338" s="11"/>
      <c r="N338" s="11"/>
      <c r="O338" s="44"/>
      <c r="Q338" s="73"/>
      <c r="R338" s="17"/>
    </row>
    <row r="339" spans="1:18" ht="12.75" customHeight="1">
      <c r="A339" s="74"/>
      <c r="B339" s="2"/>
      <c r="C339" s="18"/>
      <c r="D339" s="27"/>
      <c r="E339" s="3"/>
      <c r="F339" s="33"/>
      <c r="G339" s="28"/>
      <c r="H339" s="29"/>
      <c r="I339" s="2"/>
      <c r="J339" s="10"/>
      <c r="K339" s="10"/>
      <c r="L339" s="10"/>
      <c r="M339" s="11"/>
      <c r="N339" s="11"/>
      <c r="O339" s="44"/>
      <c r="Q339" s="73"/>
      <c r="R339" s="17"/>
    </row>
    <row r="340" spans="1:18" ht="12.75" customHeight="1">
      <c r="A340" s="74"/>
      <c r="B340" s="2"/>
      <c r="C340" s="18"/>
      <c r="D340" s="27"/>
      <c r="E340" s="3"/>
      <c r="F340" s="33"/>
      <c r="G340" s="28"/>
      <c r="H340" s="29"/>
      <c r="I340" s="2"/>
      <c r="J340" s="10"/>
      <c r="K340" s="10"/>
      <c r="L340" s="10"/>
      <c r="M340" s="11"/>
      <c r="N340" s="11"/>
      <c r="O340" s="44"/>
      <c r="Q340" s="73"/>
      <c r="R340" s="17"/>
    </row>
    <row r="341" spans="1:18" ht="12.75" customHeight="1">
      <c r="A341" s="74"/>
      <c r="B341" s="2"/>
      <c r="C341" s="18"/>
      <c r="D341" s="27"/>
      <c r="E341" s="3"/>
      <c r="F341" s="33"/>
      <c r="G341" s="28"/>
      <c r="H341" s="29"/>
      <c r="I341" s="2"/>
      <c r="J341" s="10"/>
      <c r="K341" s="10"/>
      <c r="L341" s="10"/>
      <c r="M341" s="11"/>
      <c r="N341" s="11"/>
      <c r="O341" s="44"/>
      <c r="Q341" s="73"/>
      <c r="R341" s="17"/>
    </row>
    <row r="342" spans="1:18" ht="12.75" customHeight="1">
      <c r="A342" s="74"/>
      <c r="B342" s="2"/>
      <c r="C342" s="18"/>
      <c r="D342" s="27"/>
      <c r="E342" s="3"/>
      <c r="F342" s="33"/>
      <c r="G342" s="28"/>
      <c r="H342" s="29"/>
      <c r="I342" s="2"/>
      <c r="J342" s="10"/>
      <c r="K342" s="10"/>
      <c r="L342" s="10"/>
      <c r="M342" s="11"/>
      <c r="N342" s="11"/>
      <c r="O342" s="44"/>
      <c r="Q342" s="73"/>
      <c r="R342" s="17"/>
    </row>
    <row r="343" spans="1:18" ht="12.75" customHeight="1">
      <c r="A343" s="74"/>
      <c r="B343" s="2"/>
      <c r="C343" s="18"/>
      <c r="D343" s="27"/>
      <c r="E343" s="3"/>
      <c r="F343" s="33"/>
      <c r="G343" s="28"/>
      <c r="H343" s="29"/>
      <c r="I343" s="2"/>
      <c r="J343" s="10"/>
      <c r="K343" s="10"/>
      <c r="L343" s="10"/>
      <c r="M343" s="11"/>
      <c r="N343" s="11"/>
      <c r="O343" s="44"/>
      <c r="Q343" s="73"/>
      <c r="R343" s="17"/>
    </row>
    <row r="344" spans="1:18" ht="12.75" customHeight="1">
      <c r="A344" s="74"/>
      <c r="B344" s="2"/>
      <c r="C344" s="18"/>
      <c r="D344" s="27"/>
      <c r="E344" s="3"/>
      <c r="F344" s="33"/>
      <c r="G344" s="28"/>
      <c r="H344" s="29"/>
      <c r="I344" s="2"/>
      <c r="J344" s="10"/>
      <c r="K344" s="10"/>
      <c r="L344" s="10"/>
      <c r="M344" s="11"/>
      <c r="N344" s="11"/>
      <c r="O344" s="44"/>
      <c r="Q344" s="73"/>
      <c r="R344" s="17"/>
    </row>
    <row r="345" spans="1:18" ht="12.75" customHeight="1">
      <c r="A345" s="74"/>
      <c r="B345" s="2"/>
      <c r="C345" s="18"/>
      <c r="D345" s="27"/>
      <c r="E345" s="3"/>
      <c r="F345" s="33"/>
      <c r="G345" s="28"/>
      <c r="H345" s="29"/>
      <c r="I345" s="2"/>
      <c r="J345" s="10"/>
      <c r="K345" s="10"/>
      <c r="L345" s="10"/>
      <c r="M345" s="11"/>
      <c r="N345" s="11"/>
      <c r="O345" s="44"/>
      <c r="Q345" s="73"/>
      <c r="R345" s="17"/>
    </row>
    <row r="346" spans="1:18" ht="12.75" customHeight="1">
      <c r="A346" s="74"/>
      <c r="B346" s="2"/>
      <c r="C346" s="18"/>
      <c r="D346" s="27"/>
      <c r="E346" s="3"/>
      <c r="F346" s="33"/>
      <c r="G346" s="28"/>
      <c r="H346" s="29"/>
      <c r="I346" s="2"/>
      <c r="J346" s="10"/>
      <c r="K346" s="10"/>
      <c r="L346" s="10"/>
      <c r="M346" s="11"/>
      <c r="N346" s="11"/>
      <c r="O346" s="44"/>
      <c r="Q346" s="73"/>
      <c r="R346" s="17"/>
    </row>
    <row r="347" spans="1:18" ht="12.75" customHeight="1">
      <c r="A347" s="74"/>
      <c r="B347" s="2"/>
      <c r="C347" s="18"/>
      <c r="D347" s="27"/>
      <c r="E347" s="3"/>
      <c r="F347" s="33"/>
      <c r="G347" s="28"/>
      <c r="H347" s="29"/>
      <c r="I347" s="2"/>
      <c r="J347" s="10"/>
      <c r="K347" s="10"/>
      <c r="L347" s="10"/>
      <c r="M347" s="11"/>
      <c r="N347" s="11"/>
      <c r="O347" s="44"/>
      <c r="Q347" s="73"/>
      <c r="R347" s="17"/>
    </row>
    <row r="348" spans="1:18" ht="12.75" customHeight="1">
      <c r="A348" s="74"/>
      <c r="B348" s="2"/>
      <c r="C348" s="18"/>
      <c r="D348" s="27"/>
      <c r="E348" s="3"/>
      <c r="F348" s="33"/>
      <c r="G348" s="28"/>
      <c r="H348" s="29"/>
      <c r="I348" s="2"/>
      <c r="J348" s="10"/>
      <c r="K348" s="10"/>
      <c r="L348" s="10"/>
      <c r="M348" s="11"/>
      <c r="N348" s="11"/>
      <c r="O348" s="44"/>
      <c r="Q348" s="73"/>
      <c r="R348" s="17"/>
    </row>
    <row r="349" spans="1:18" ht="12.75" customHeight="1">
      <c r="A349" s="74"/>
      <c r="B349" s="2"/>
      <c r="C349" s="18"/>
      <c r="D349" s="27"/>
      <c r="E349" s="3"/>
      <c r="F349" s="33"/>
      <c r="G349" s="28"/>
      <c r="H349" s="29"/>
      <c r="I349" s="2"/>
      <c r="J349" s="10"/>
      <c r="K349" s="10"/>
      <c r="L349" s="10"/>
      <c r="M349" s="11"/>
      <c r="N349" s="11"/>
      <c r="O349" s="44"/>
      <c r="Q349" s="73"/>
      <c r="R349" s="17"/>
    </row>
    <row r="350" spans="1:18" ht="12.75" customHeight="1">
      <c r="A350" s="74"/>
      <c r="B350" s="2"/>
      <c r="C350" s="18"/>
      <c r="D350" s="27"/>
      <c r="E350" s="3"/>
      <c r="F350" s="33"/>
      <c r="G350" s="28"/>
      <c r="H350" s="29"/>
      <c r="I350" s="2"/>
      <c r="J350" s="10"/>
      <c r="K350" s="10"/>
      <c r="L350" s="10"/>
      <c r="M350" s="11"/>
      <c r="N350" s="11"/>
      <c r="O350" s="44"/>
      <c r="Q350" s="73"/>
      <c r="R350" s="17"/>
    </row>
    <row r="351" spans="1:18" ht="12.75" customHeight="1">
      <c r="A351" s="74"/>
      <c r="B351" s="2"/>
      <c r="C351" s="18"/>
      <c r="D351" s="27"/>
      <c r="E351" s="3"/>
      <c r="F351" s="33"/>
      <c r="G351" s="28"/>
      <c r="H351" s="29"/>
      <c r="I351" s="2"/>
      <c r="J351" s="10"/>
      <c r="K351" s="10"/>
      <c r="L351" s="10"/>
      <c r="M351" s="11"/>
      <c r="N351" s="11"/>
      <c r="O351" s="44"/>
      <c r="Q351" s="73"/>
      <c r="R351" s="17"/>
    </row>
    <row r="352" spans="1:18" ht="12.75" customHeight="1">
      <c r="A352" s="74"/>
      <c r="B352" s="2"/>
      <c r="C352" s="18"/>
      <c r="D352" s="27"/>
      <c r="E352" s="3"/>
      <c r="F352" s="33"/>
      <c r="G352" s="28"/>
      <c r="H352" s="29"/>
      <c r="I352" s="2"/>
      <c r="J352" s="10"/>
      <c r="K352" s="10"/>
      <c r="L352" s="10"/>
      <c r="M352" s="11"/>
      <c r="N352" s="11"/>
      <c r="O352" s="44"/>
      <c r="Q352" s="73"/>
      <c r="R352" s="17"/>
    </row>
    <row r="353" spans="1:18" ht="12.75" customHeight="1">
      <c r="A353" s="74"/>
      <c r="B353" s="2"/>
      <c r="C353" s="18"/>
      <c r="D353" s="27"/>
      <c r="E353" s="3"/>
      <c r="F353" s="33"/>
      <c r="G353" s="28"/>
      <c r="H353" s="29"/>
      <c r="I353" s="2"/>
      <c r="J353" s="10"/>
      <c r="K353" s="10"/>
      <c r="L353" s="10"/>
      <c r="M353" s="11"/>
      <c r="N353" s="11"/>
      <c r="O353" s="44"/>
      <c r="Q353" s="73"/>
      <c r="R353" s="17"/>
    </row>
    <row r="354" spans="1:18" ht="12.75" customHeight="1">
      <c r="A354" s="74"/>
      <c r="B354" s="2"/>
      <c r="C354" s="18"/>
      <c r="D354" s="27"/>
      <c r="E354" s="3"/>
      <c r="F354" s="33"/>
      <c r="G354" s="28"/>
      <c r="H354" s="29"/>
      <c r="I354" s="2"/>
      <c r="J354" s="10"/>
      <c r="K354" s="10"/>
      <c r="L354" s="10"/>
      <c r="M354" s="11"/>
      <c r="N354" s="11"/>
      <c r="O354" s="44"/>
      <c r="Q354" s="73"/>
      <c r="R354" s="17"/>
    </row>
    <row r="355" spans="1:18" ht="12.75" customHeight="1">
      <c r="A355" s="74"/>
      <c r="B355" s="2"/>
      <c r="C355" s="18"/>
      <c r="D355" s="27"/>
      <c r="E355" s="3"/>
      <c r="F355" s="33"/>
      <c r="G355" s="28"/>
      <c r="H355" s="29"/>
      <c r="I355" s="2"/>
      <c r="J355" s="10"/>
      <c r="K355" s="10"/>
      <c r="L355" s="10"/>
      <c r="M355" s="11"/>
      <c r="N355" s="11"/>
      <c r="O355" s="44"/>
      <c r="Q355" s="73"/>
      <c r="R355" s="17"/>
    </row>
    <row r="356" spans="1:18" ht="12.75" customHeight="1">
      <c r="A356" s="74"/>
      <c r="B356" s="2"/>
      <c r="C356" s="18"/>
      <c r="D356" s="27"/>
      <c r="E356" s="3"/>
      <c r="F356" s="33"/>
      <c r="G356" s="28"/>
      <c r="H356" s="29"/>
      <c r="I356" s="2"/>
      <c r="J356" s="10"/>
      <c r="K356" s="10"/>
      <c r="L356" s="10"/>
      <c r="M356" s="11"/>
      <c r="N356" s="11"/>
      <c r="O356" s="44"/>
      <c r="Q356" s="73"/>
      <c r="R356" s="17"/>
    </row>
    <row r="357" spans="1:18" ht="12.75" customHeight="1">
      <c r="A357" s="74"/>
      <c r="B357" s="2"/>
      <c r="C357" s="18"/>
      <c r="D357" s="27"/>
      <c r="E357" s="3"/>
      <c r="F357" s="33"/>
      <c r="G357" s="28"/>
      <c r="H357" s="29"/>
      <c r="I357" s="2"/>
      <c r="J357" s="10"/>
      <c r="K357" s="10"/>
      <c r="L357" s="10"/>
      <c r="M357" s="11"/>
      <c r="N357" s="11"/>
      <c r="O357" s="44"/>
      <c r="Q357" s="73"/>
      <c r="R357" s="17"/>
    </row>
    <row r="358" spans="1:18" ht="12.75" customHeight="1">
      <c r="A358" s="74"/>
      <c r="B358" s="2"/>
      <c r="C358" s="18"/>
      <c r="D358" s="27"/>
      <c r="E358" s="3"/>
      <c r="F358" s="33"/>
      <c r="G358" s="28"/>
      <c r="H358" s="29"/>
      <c r="I358" s="2"/>
      <c r="J358" s="10"/>
      <c r="K358" s="10"/>
      <c r="L358" s="10"/>
      <c r="M358" s="11"/>
      <c r="N358" s="11"/>
      <c r="O358" s="44"/>
      <c r="Q358" s="73"/>
      <c r="R358" s="17"/>
    </row>
    <row r="359" spans="1:18" ht="12.75" customHeight="1">
      <c r="A359" s="74"/>
      <c r="B359" s="2"/>
      <c r="C359" s="18"/>
      <c r="D359" s="27"/>
      <c r="E359" s="3"/>
      <c r="F359" s="33"/>
      <c r="G359" s="28"/>
      <c r="H359" s="29"/>
      <c r="I359" s="2"/>
      <c r="J359" s="10"/>
      <c r="K359" s="10"/>
      <c r="L359" s="10"/>
      <c r="M359" s="11"/>
      <c r="N359" s="11"/>
      <c r="O359" s="44"/>
      <c r="Q359" s="73"/>
      <c r="R359" s="17"/>
    </row>
    <row r="360" spans="1:18" ht="12.75" customHeight="1">
      <c r="A360" s="74"/>
      <c r="B360" s="2"/>
      <c r="C360" s="18"/>
      <c r="D360" s="27"/>
      <c r="E360" s="3"/>
      <c r="F360" s="33"/>
      <c r="G360" s="28"/>
      <c r="H360" s="29"/>
      <c r="I360" s="2"/>
      <c r="J360" s="10"/>
      <c r="K360" s="10"/>
      <c r="L360" s="10"/>
      <c r="M360" s="11"/>
      <c r="N360" s="11"/>
      <c r="O360" s="44"/>
      <c r="Q360" s="73"/>
      <c r="R360" s="17"/>
    </row>
    <row r="361" spans="1:18" ht="12.75" customHeight="1">
      <c r="A361" s="74"/>
      <c r="B361" s="2"/>
      <c r="C361" s="18"/>
      <c r="D361" s="27"/>
      <c r="E361" s="3"/>
      <c r="F361" s="33"/>
      <c r="G361" s="28"/>
      <c r="H361" s="29"/>
      <c r="I361" s="2"/>
      <c r="J361" s="10"/>
      <c r="K361" s="10"/>
      <c r="L361" s="10"/>
      <c r="M361" s="11"/>
      <c r="N361" s="11"/>
      <c r="O361" s="44"/>
      <c r="Q361" s="73"/>
      <c r="R361" s="17"/>
    </row>
    <row r="362" spans="1:18" ht="12.75" customHeight="1">
      <c r="A362" s="74"/>
      <c r="B362" s="2"/>
      <c r="C362" s="18"/>
      <c r="D362" s="27"/>
      <c r="E362" s="3"/>
      <c r="F362" s="33"/>
      <c r="G362" s="28"/>
      <c r="H362" s="29"/>
      <c r="I362" s="2"/>
      <c r="J362" s="10"/>
      <c r="K362" s="10"/>
      <c r="L362" s="10"/>
      <c r="M362" s="11"/>
      <c r="N362" s="11"/>
      <c r="O362" s="44"/>
      <c r="Q362" s="73"/>
      <c r="R362" s="17"/>
    </row>
    <row r="363" spans="1:18" ht="12.75" customHeight="1">
      <c r="A363" s="74"/>
      <c r="B363" s="2"/>
      <c r="C363" s="18"/>
      <c r="D363" s="27"/>
      <c r="E363" s="3"/>
      <c r="F363" s="33"/>
      <c r="G363" s="28"/>
      <c r="H363" s="29"/>
      <c r="I363" s="2"/>
      <c r="J363" s="10"/>
      <c r="K363" s="10"/>
      <c r="L363" s="10"/>
      <c r="M363" s="11"/>
      <c r="N363" s="11"/>
      <c r="O363" s="44"/>
      <c r="Q363" s="73"/>
      <c r="R363" s="17"/>
    </row>
    <row r="364" spans="1:18" ht="12.75" customHeight="1">
      <c r="A364" s="74"/>
      <c r="B364" s="2"/>
      <c r="C364" s="18"/>
      <c r="D364" s="27"/>
      <c r="E364" s="3"/>
      <c r="F364" s="33"/>
      <c r="G364" s="28"/>
      <c r="H364" s="29"/>
      <c r="I364" s="2"/>
      <c r="J364" s="10"/>
      <c r="K364" s="10"/>
      <c r="L364" s="10"/>
      <c r="M364" s="11"/>
      <c r="N364" s="11"/>
      <c r="O364" s="44"/>
      <c r="Q364" s="73"/>
      <c r="R364" s="17"/>
    </row>
    <row r="365" spans="1:18" ht="12.75" customHeight="1">
      <c r="A365" s="74"/>
      <c r="B365" s="2"/>
      <c r="C365" s="18"/>
      <c r="D365" s="27"/>
      <c r="E365" s="3"/>
      <c r="F365" s="33"/>
      <c r="G365" s="28"/>
      <c r="H365" s="29"/>
      <c r="I365" s="2"/>
      <c r="J365" s="10"/>
      <c r="K365" s="10"/>
      <c r="L365" s="10"/>
      <c r="M365" s="11"/>
      <c r="N365" s="11"/>
      <c r="O365" s="44"/>
      <c r="Q365" s="73"/>
      <c r="R365" s="17"/>
    </row>
    <row r="366" spans="1:18" ht="12.75" customHeight="1">
      <c r="A366" s="74"/>
      <c r="B366" s="2"/>
      <c r="C366" s="18"/>
      <c r="D366" s="27"/>
      <c r="E366" s="3"/>
      <c r="F366" s="33"/>
      <c r="G366" s="28"/>
      <c r="H366" s="29"/>
      <c r="I366" s="2"/>
      <c r="J366" s="10"/>
      <c r="K366" s="10"/>
      <c r="L366" s="10"/>
      <c r="M366" s="11"/>
      <c r="N366" s="11"/>
      <c r="O366" s="44"/>
      <c r="Q366" s="73"/>
      <c r="R366" s="17"/>
    </row>
    <row r="367" spans="1:18" ht="12.75" customHeight="1">
      <c r="A367" s="74"/>
      <c r="B367" s="2"/>
      <c r="C367" s="18"/>
      <c r="D367" s="27"/>
      <c r="E367" s="3"/>
      <c r="F367" s="33"/>
      <c r="G367" s="28"/>
      <c r="H367" s="29"/>
      <c r="I367" s="2"/>
      <c r="J367" s="10"/>
      <c r="K367" s="10"/>
      <c r="L367" s="10"/>
      <c r="M367" s="11"/>
      <c r="N367" s="11"/>
      <c r="O367" s="44"/>
      <c r="Q367" s="73"/>
      <c r="R367" s="17"/>
    </row>
    <row r="368" spans="1:18" ht="12.75" customHeight="1">
      <c r="A368" s="74"/>
      <c r="B368" s="2"/>
      <c r="C368" s="18"/>
      <c r="D368" s="27"/>
      <c r="E368" s="3"/>
      <c r="F368" s="33"/>
      <c r="G368" s="28"/>
      <c r="H368" s="29"/>
      <c r="I368" s="2"/>
      <c r="J368" s="10"/>
      <c r="K368" s="10"/>
      <c r="L368" s="10"/>
      <c r="M368" s="11"/>
      <c r="N368" s="11"/>
      <c r="O368" s="44"/>
      <c r="Q368" s="73"/>
      <c r="R368" s="17"/>
    </row>
    <row r="369" spans="1:18" ht="12.75" customHeight="1">
      <c r="A369" s="74"/>
      <c r="B369" s="2"/>
      <c r="C369" s="18"/>
      <c r="D369" s="27"/>
      <c r="E369" s="3"/>
      <c r="F369" s="33"/>
      <c r="G369" s="28"/>
      <c r="H369" s="29"/>
      <c r="I369" s="2"/>
      <c r="J369" s="10"/>
      <c r="K369" s="10"/>
      <c r="L369" s="10"/>
      <c r="M369" s="11"/>
      <c r="N369" s="11"/>
      <c r="O369" s="44"/>
      <c r="Q369" s="73"/>
      <c r="R369" s="17"/>
    </row>
    <row r="370" spans="1:18" ht="12.75" customHeight="1">
      <c r="A370" s="74"/>
      <c r="B370" s="2"/>
      <c r="C370" s="18"/>
      <c r="D370" s="27"/>
      <c r="E370" s="3"/>
      <c r="F370" s="33"/>
      <c r="G370" s="28"/>
      <c r="H370" s="29"/>
      <c r="I370" s="2"/>
      <c r="J370" s="10"/>
      <c r="K370" s="10"/>
      <c r="L370" s="10"/>
      <c r="M370" s="11"/>
      <c r="N370" s="11"/>
      <c r="O370" s="44"/>
      <c r="Q370" s="73"/>
      <c r="R370" s="17"/>
    </row>
    <row r="371" spans="1:18" ht="12.75" customHeight="1">
      <c r="A371" s="74"/>
      <c r="B371" s="2"/>
      <c r="C371" s="18"/>
      <c r="D371" s="27"/>
      <c r="E371" s="3"/>
      <c r="F371" s="33"/>
      <c r="G371" s="28"/>
      <c r="H371" s="29"/>
      <c r="I371" s="2"/>
      <c r="J371" s="10"/>
      <c r="K371" s="10"/>
      <c r="L371" s="10"/>
      <c r="M371" s="11"/>
      <c r="N371" s="11"/>
      <c r="O371" s="44"/>
      <c r="Q371" s="73"/>
      <c r="R371" s="17"/>
    </row>
    <row r="372" spans="1:18" ht="12.75" customHeight="1">
      <c r="A372" s="74"/>
      <c r="B372" s="2"/>
      <c r="C372" s="18"/>
      <c r="D372" s="27"/>
      <c r="E372" s="3"/>
      <c r="F372" s="33"/>
      <c r="G372" s="28"/>
      <c r="H372" s="29"/>
      <c r="I372" s="2"/>
      <c r="J372" s="10"/>
      <c r="K372" s="10"/>
      <c r="L372" s="10"/>
      <c r="M372" s="11"/>
      <c r="N372" s="11"/>
      <c r="O372" s="44"/>
      <c r="Q372" s="73"/>
      <c r="R372" s="17"/>
    </row>
    <row r="373" spans="1:18" ht="12.75" customHeight="1">
      <c r="A373" s="74"/>
      <c r="B373" s="2"/>
      <c r="C373" s="18"/>
      <c r="D373" s="27"/>
      <c r="E373" s="3"/>
      <c r="F373" s="33"/>
      <c r="G373" s="28"/>
      <c r="H373" s="29"/>
      <c r="I373" s="2"/>
      <c r="J373" s="10"/>
      <c r="K373" s="10"/>
      <c r="L373" s="10"/>
      <c r="M373" s="11"/>
      <c r="N373" s="11"/>
      <c r="O373" s="44"/>
      <c r="Q373" s="73"/>
      <c r="R373" s="17"/>
    </row>
    <row r="374" spans="1:18" ht="12.75" customHeight="1">
      <c r="A374" s="74"/>
      <c r="B374" s="2"/>
      <c r="C374" s="18"/>
      <c r="D374" s="27"/>
      <c r="E374" s="3"/>
      <c r="F374" s="33"/>
      <c r="G374" s="28"/>
      <c r="H374" s="29"/>
      <c r="I374" s="2"/>
      <c r="J374" s="10"/>
      <c r="K374" s="10"/>
      <c r="L374" s="10"/>
      <c r="M374" s="11"/>
      <c r="N374" s="11"/>
      <c r="O374" s="44"/>
      <c r="Q374" s="73"/>
      <c r="R374" s="17"/>
    </row>
    <row r="375" spans="1:18" ht="12.75" customHeight="1">
      <c r="A375" s="74"/>
      <c r="B375" s="2"/>
      <c r="C375" s="18"/>
      <c r="D375" s="27"/>
      <c r="E375" s="3"/>
      <c r="F375" s="33"/>
      <c r="G375" s="28"/>
      <c r="H375" s="29"/>
      <c r="I375" s="2"/>
      <c r="J375" s="10"/>
      <c r="K375" s="10"/>
      <c r="L375" s="10"/>
      <c r="M375" s="11"/>
      <c r="N375" s="11"/>
      <c r="O375" s="44"/>
      <c r="Q375" s="73"/>
      <c r="R375" s="17"/>
    </row>
    <row r="376" spans="1:18" ht="12.75" customHeight="1">
      <c r="A376" s="74"/>
      <c r="B376" s="2"/>
      <c r="C376" s="18"/>
      <c r="D376" s="27"/>
      <c r="E376" s="3"/>
      <c r="F376" s="33"/>
      <c r="G376" s="28"/>
      <c r="H376" s="29"/>
      <c r="I376" s="2"/>
      <c r="J376" s="10"/>
      <c r="K376" s="10"/>
      <c r="L376" s="10"/>
      <c r="M376" s="11"/>
      <c r="N376" s="11"/>
      <c r="O376" s="44"/>
      <c r="Q376" s="73"/>
      <c r="R376" s="17"/>
    </row>
    <row r="377" spans="1:18" ht="12.75" customHeight="1">
      <c r="A377" s="74"/>
      <c r="B377" s="2"/>
      <c r="C377" s="18"/>
      <c r="D377" s="27"/>
      <c r="E377" s="3"/>
      <c r="F377" s="33"/>
      <c r="G377" s="28"/>
      <c r="H377" s="29"/>
      <c r="I377" s="2"/>
      <c r="J377" s="10"/>
      <c r="K377" s="10"/>
      <c r="L377" s="10"/>
      <c r="M377" s="11"/>
      <c r="N377" s="11"/>
      <c r="O377" s="44"/>
      <c r="Q377" s="73"/>
      <c r="R377" s="17"/>
    </row>
    <row r="378" spans="1:18" ht="12.75" customHeight="1">
      <c r="A378" s="74"/>
      <c r="B378" s="2"/>
      <c r="C378" s="18"/>
      <c r="D378" s="27"/>
      <c r="E378" s="3"/>
      <c r="F378" s="33"/>
      <c r="G378" s="28"/>
      <c r="H378" s="29"/>
      <c r="I378" s="2"/>
      <c r="J378" s="10"/>
      <c r="K378" s="10"/>
      <c r="L378" s="10"/>
      <c r="M378" s="11"/>
      <c r="N378" s="11"/>
      <c r="O378" s="44"/>
      <c r="Q378" s="73"/>
      <c r="R378" s="17"/>
    </row>
    <row r="379" spans="1:18" ht="12.75" customHeight="1">
      <c r="A379" s="74"/>
      <c r="B379" s="2"/>
      <c r="C379" s="18"/>
      <c r="D379" s="27"/>
      <c r="E379" s="3"/>
      <c r="F379" s="33"/>
      <c r="G379" s="28"/>
      <c r="H379" s="29"/>
      <c r="I379" s="2"/>
      <c r="J379" s="10"/>
      <c r="K379" s="10"/>
      <c r="L379" s="10"/>
      <c r="M379" s="11"/>
      <c r="N379" s="11"/>
      <c r="O379" s="44"/>
      <c r="Q379" s="73"/>
      <c r="R379" s="17"/>
    </row>
    <row r="380" spans="1:18" ht="12.75" customHeight="1">
      <c r="A380" s="74"/>
      <c r="B380" s="2"/>
      <c r="C380" s="18"/>
      <c r="D380" s="27"/>
      <c r="E380" s="3"/>
      <c r="F380" s="33"/>
      <c r="G380" s="28"/>
      <c r="H380" s="29"/>
      <c r="I380" s="2"/>
      <c r="J380" s="10"/>
      <c r="K380" s="10"/>
      <c r="L380" s="10"/>
      <c r="M380" s="11"/>
      <c r="N380" s="11"/>
      <c r="O380" s="44"/>
      <c r="Q380" s="73"/>
      <c r="R380" s="17"/>
    </row>
    <row r="381" spans="1:18" ht="12.75" customHeight="1">
      <c r="A381" s="74"/>
      <c r="B381" s="2"/>
      <c r="C381" s="18"/>
      <c r="D381" s="27"/>
      <c r="E381" s="3"/>
      <c r="F381" s="33"/>
      <c r="G381" s="28"/>
      <c r="H381" s="29"/>
      <c r="I381" s="2"/>
      <c r="J381" s="10"/>
      <c r="K381" s="10"/>
      <c r="L381" s="10"/>
      <c r="M381" s="11"/>
      <c r="N381" s="11"/>
      <c r="O381" s="44"/>
      <c r="Q381" s="73"/>
      <c r="R381" s="17"/>
    </row>
    <row r="382" spans="1:18" ht="12.75" customHeight="1">
      <c r="A382" s="74"/>
      <c r="B382" s="2"/>
      <c r="C382" s="18"/>
      <c r="D382" s="27"/>
      <c r="E382" s="3"/>
      <c r="F382" s="33"/>
      <c r="G382" s="28"/>
      <c r="H382" s="29"/>
      <c r="I382" s="2"/>
      <c r="J382" s="10"/>
      <c r="K382" s="10"/>
      <c r="L382" s="10"/>
      <c r="M382" s="11"/>
      <c r="N382" s="11"/>
      <c r="O382" s="44"/>
      <c r="Q382" s="73"/>
      <c r="R382" s="17"/>
    </row>
    <row r="383" spans="1:18" ht="12.75" customHeight="1">
      <c r="A383" s="74"/>
      <c r="B383" s="2"/>
      <c r="C383" s="18"/>
      <c r="D383" s="27"/>
      <c r="E383" s="3"/>
      <c r="F383" s="33"/>
      <c r="G383" s="28"/>
      <c r="H383" s="29"/>
      <c r="I383" s="2"/>
      <c r="J383" s="10"/>
      <c r="K383" s="10"/>
      <c r="L383" s="10"/>
      <c r="M383" s="11"/>
      <c r="N383" s="11"/>
      <c r="O383" s="44"/>
      <c r="Q383" s="73"/>
      <c r="R383" s="17"/>
    </row>
    <row r="384" spans="1:18" ht="12.75" customHeight="1">
      <c r="A384" s="74"/>
      <c r="B384" s="2"/>
      <c r="C384" s="18"/>
      <c r="D384" s="27"/>
      <c r="E384" s="3"/>
      <c r="F384" s="33"/>
      <c r="G384" s="28"/>
      <c r="H384" s="29"/>
      <c r="I384" s="2"/>
      <c r="J384" s="10"/>
      <c r="K384" s="10"/>
      <c r="L384" s="10"/>
      <c r="M384" s="11"/>
      <c r="N384" s="11"/>
      <c r="O384" s="44"/>
      <c r="Q384" s="73"/>
      <c r="R384" s="17"/>
    </row>
    <row r="385" spans="1:18" ht="12.75" customHeight="1">
      <c r="A385" s="74"/>
      <c r="B385" s="2"/>
      <c r="C385" s="18"/>
      <c r="D385" s="27"/>
      <c r="E385" s="3"/>
      <c r="F385" s="33"/>
      <c r="G385" s="28"/>
      <c r="H385" s="29"/>
      <c r="I385" s="2"/>
      <c r="J385" s="10"/>
      <c r="K385" s="10"/>
      <c r="L385" s="10"/>
      <c r="M385" s="11"/>
      <c r="N385" s="11"/>
      <c r="O385" s="44"/>
      <c r="Q385" s="73"/>
      <c r="R385" s="17"/>
    </row>
    <row r="386" spans="1:18" ht="12.75" customHeight="1">
      <c r="A386" s="74"/>
      <c r="B386" s="2"/>
      <c r="C386" s="18"/>
      <c r="D386" s="27"/>
      <c r="E386" s="3"/>
      <c r="F386" s="33"/>
      <c r="G386" s="28"/>
      <c r="H386" s="29"/>
      <c r="I386" s="2"/>
      <c r="J386" s="10"/>
      <c r="K386" s="10"/>
      <c r="L386" s="10"/>
      <c r="M386" s="11"/>
      <c r="N386" s="11"/>
      <c r="O386" s="44"/>
      <c r="Q386" s="73"/>
      <c r="R386" s="17"/>
    </row>
    <row r="387" spans="1:18" ht="12.75" customHeight="1">
      <c r="A387" s="74"/>
      <c r="B387" s="2"/>
      <c r="C387" s="18"/>
      <c r="D387" s="27"/>
      <c r="E387" s="3"/>
      <c r="F387" s="33"/>
      <c r="G387" s="28"/>
      <c r="H387" s="29"/>
      <c r="I387" s="2"/>
      <c r="J387" s="10"/>
      <c r="K387" s="10"/>
      <c r="L387" s="10"/>
      <c r="M387" s="11"/>
      <c r="N387" s="11"/>
      <c r="O387" s="44"/>
      <c r="Q387" s="73"/>
      <c r="R387" s="17"/>
    </row>
    <row r="388" spans="1:18" ht="12.75" customHeight="1">
      <c r="A388" s="74"/>
      <c r="B388" s="2"/>
      <c r="C388" s="18"/>
      <c r="D388" s="27"/>
      <c r="E388" s="3"/>
      <c r="F388" s="33"/>
      <c r="G388" s="28"/>
      <c r="H388" s="29"/>
      <c r="I388" s="2"/>
      <c r="J388" s="10"/>
      <c r="K388" s="10"/>
      <c r="L388" s="10"/>
      <c r="M388" s="11"/>
      <c r="N388" s="11"/>
      <c r="O388" s="44"/>
      <c r="Q388" s="73"/>
      <c r="R388" s="17"/>
    </row>
    <row r="389" spans="1:18" ht="12.75" customHeight="1">
      <c r="A389" s="74"/>
      <c r="B389" s="2"/>
      <c r="C389" s="18"/>
      <c r="D389" s="27"/>
      <c r="E389" s="3"/>
      <c r="F389" s="33"/>
      <c r="G389" s="28"/>
      <c r="H389" s="29"/>
      <c r="I389" s="2"/>
      <c r="J389" s="10"/>
      <c r="K389" s="10"/>
      <c r="L389" s="10"/>
      <c r="M389" s="11"/>
      <c r="N389" s="11"/>
      <c r="O389" s="44"/>
      <c r="Q389" s="73"/>
      <c r="R389" s="17"/>
    </row>
    <row r="390" spans="1:18" ht="12.75" customHeight="1">
      <c r="A390" s="74"/>
      <c r="B390" s="2"/>
      <c r="C390" s="18"/>
      <c r="D390" s="27"/>
      <c r="E390" s="3"/>
      <c r="F390" s="33"/>
      <c r="G390" s="28"/>
      <c r="H390" s="29"/>
      <c r="I390" s="2"/>
      <c r="J390" s="10"/>
      <c r="K390" s="10"/>
      <c r="L390" s="10"/>
      <c r="M390" s="11"/>
      <c r="N390" s="11"/>
      <c r="O390" s="44"/>
      <c r="Q390" s="73"/>
      <c r="R390" s="17"/>
    </row>
    <row r="391" spans="1:18" ht="12.75" customHeight="1">
      <c r="A391" s="74"/>
      <c r="B391" s="2"/>
      <c r="C391" s="18"/>
      <c r="D391" s="27"/>
      <c r="E391" s="3"/>
      <c r="F391" s="33"/>
      <c r="G391" s="28"/>
      <c r="H391" s="29"/>
      <c r="I391" s="2"/>
      <c r="J391" s="10"/>
      <c r="K391" s="10"/>
      <c r="L391" s="10"/>
      <c r="M391" s="11"/>
      <c r="N391" s="11"/>
      <c r="O391" s="44"/>
      <c r="Q391" s="73"/>
      <c r="R391" s="17"/>
    </row>
    <row r="392" spans="1:18" ht="12.75" customHeight="1">
      <c r="A392" s="74"/>
      <c r="B392" s="2"/>
      <c r="C392" s="18"/>
      <c r="D392" s="27"/>
      <c r="E392" s="3"/>
      <c r="F392" s="33"/>
      <c r="G392" s="28"/>
      <c r="H392" s="29"/>
      <c r="I392" s="2"/>
      <c r="J392" s="10"/>
      <c r="K392" s="10"/>
      <c r="L392" s="10"/>
      <c r="M392" s="11"/>
      <c r="N392" s="11"/>
      <c r="O392" s="44"/>
      <c r="Q392" s="73"/>
      <c r="R392" s="17"/>
    </row>
    <row r="393" spans="1:18" ht="12.75" customHeight="1">
      <c r="A393" s="74"/>
      <c r="B393" s="2"/>
      <c r="C393" s="18"/>
      <c r="D393" s="27"/>
      <c r="E393" s="3"/>
      <c r="F393" s="33"/>
      <c r="G393" s="28"/>
      <c r="H393" s="29"/>
      <c r="I393" s="2"/>
      <c r="J393" s="10"/>
      <c r="K393" s="10"/>
      <c r="L393" s="10"/>
      <c r="M393" s="11"/>
      <c r="N393" s="11"/>
      <c r="O393" s="44"/>
      <c r="Q393" s="73"/>
      <c r="R393" s="17"/>
    </row>
    <row r="394" spans="1:18" ht="12.75" customHeight="1">
      <c r="A394" s="74"/>
      <c r="B394" s="2"/>
      <c r="C394" s="18"/>
      <c r="D394" s="27"/>
      <c r="E394" s="3"/>
      <c r="F394" s="33"/>
      <c r="G394" s="28"/>
      <c r="H394" s="29"/>
      <c r="I394" s="2"/>
      <c r="J394" s="10"/>
      <c r="K394" s="10"/>
      <c r="L394" s="10"/>
      <c r="M394" s="11"/>
      <c r="N394" s="11"/>
      <c r="O394" s="44"/>
      <c r="Q394" s="73"/>
      <c r="R394" s="17"/>
    </row>
    <row r="395" spans="1:18" ht="12.75" customHeight="1">
      <c r="A395" s="74"/>
      <c r="B395" s="2"/>
      <c r="C395" s="18"/>
      <c r="D395" s="27"/>
      <c r="E395" s="3"/>
      <c r="F395" s="33"/>
      <c r="G395" s="28"/>
      <c r="H395" s="29"/>
      <c r="I395" s="2"/>
      <c r="J395" s="10"/>
      <c r="K395" s="10"/>
      <c r="L395" s="10"/>
      <c r="M395" s="11"/>
      <c r="N395" s="11"/>
      <c r="O395" s="44"/>
      <c r="Q395" s="73"/>
      <c r="R395" s="17"/>
    </row>
    <row r="396" spans="1:18" ht="12.75" customHeight="1">
      <c r="A396" s="74"/>
      <c r="B396" s="2"/>
      <c r="C396" s="18"/>
      <c r="D396" s="27"/>
      <c r="E396" s="3"/>
      <c r="F396" s="33"/>
      <c r="G396" s="28"/>
      <c r="H396" s="29"/>
      <c r="I396" s="2"/>
      <c r="J396" s="10"/>
      <c r="K396" s="10"/>
      <c r="L396" s="10"/>
      <c r="M396" s="11"/>
      <c r="N396" s="11"/>
      <c r="O396" s="44"/>
      <c r="Q396" s="73"/>
      <c r="R396" s="17"/>
    </row>
    <row r="397" spans="1:18" ht="12.75" customHeight="1">
      <c r="A397" s="74"/>
      <c r="B397" s="2"/>
      <c r="C397" s="18"/>
      <c r="D397" s="27"/>
      <c r="E397" s="3"/>
      <c r="F397" s="33"/>
      <c r="G397" s="28"/>
      <c r="H397" s="29"/>
      <c r="I397" s="2"/>
      <c r="J397" s="10"/>
      <c r="K397" s="10"/>
      <c r="L397" s="10"/>
      <c r="M397" s="11"/>
      <c r="N397" s="11"/>
      <c r="O397" s="44"/>
      <c r="Q397" s="73"/>
      <c r="R397" s="17"/>
    </row>
    <row r="398" spans="1:18" ht="12.75" customHeight="1">
      <c r="A398" s="74"/>
      <c r="B398" s="2"/>
      <c r="C398" s="18"/>
      <c r="D398" s="27"/>
      <c r="E398" s="3"/>
      <c r="F398" s="33"/>
      <c r="G398" s="28"/>
      <c r="H398" s="29"/>
      <c r="I398" s="2"/>
      <c r="J398" s="10"/>
      <c r="K398" s="10"/>
      <c r="L398" s="10"/>
      <c r="M398" s="11"/>
      <c r="N398" s="11"/>
      <c r="O398" s="44"/>
      <c r="Q398" s="73"/>
      <c r="R398" s="17"/>
    </row>
    <row r="399" spans="1:18" ht="12.75" customHeight="1">
      <c r="A399" s="74"/>
      <c r="B399" s="2"/>
      <c r="C399" s="18"/>
      <c r="D399" s="27"/>
      <c r="E399" s="3"/>
      <c r="F399" s="33"/>
      <c r="G399" s="28"/>
      <c r="H399" s="29"/>
      <c r="I399" s="2"/>
      <c r="J399" s="10"/>
      <c r="K399" s="10"/>
      <c r="L399" s="10"/>
      <c r="M399" s="11"/>
      <c r="N399" s="11"/>
      <c r="O399" s="44"/>
      <c r="Q399" s="73"/>
      <c r="R399" s="17"/>
    </row>
    <row r="400" spans="1:18" ht="12.75" customHeight="1">
      <c r="A400" s="74"/>
      <c r="B400" s="2"/>
      <c r="C400" s="18"/>
      <c r="D400" s="27"/>
      <c r="E400" s="3"/>
      <c r="F400" s="33"/>
      <c r="G400" s="28"/>
      <c r="H400" s="29"/>
      <c r="I400" s="2"/>
      <c r="J400" s="10"/>
      <c r="K400" s="10"/>
      <c r="L400" s="10"/>
      <c r="M400" s="11"/>
      <c r="N400" s="11"/>
      <c r="O400" s="44"/>
      <c r="Q400" s="73"/>
      <c r="R400" s="17"/>
    </row>
    <row r="401" spans="1:18" ht="12.75" customHeight="1">
      <c r="A401" s="74"/>
      <c r="B401" s="2"/>
      <c r="C401" s="18"/>
      <c r="D401" s="27"/>
      <c r="E401" s="3"/>
      <c r="F401" s="33"/>
      <c r="G401" s="28"/>
      <c r="H401" s="29"/>
      <c r="I401" s="2"/>
      <c r="J401" s="10"/>
      <c r="K401" s="10"/>
      <c r="L401" s="10"/>
      <c r="M401" s="11"/>
      <c r="N401" s="11"/>
      <c r="O401" s="44"/>
      <c r="Q401" s="73"/>
      <c r="R401" s="17"/>
    </row>
    <row r="402" spans="1:18" ht="12.75" customHeight="1">
      <c r="A402" s="74"/>
      <c r="B402" s="2"/>
      <c r="C402" s="18"/>
      <c r="D402" s="27"/>
      <c r="E402" s="3"/>
      <c r="F402" s="33"/>
      <c r="G402" s="28"/>
      <c r="H402" s="29"/>
      <c r="I402" s="2"/>
      <c r="J402" s="10"/>
      <c r="K402" s="10"/>
      <c r="L402" s="10"/>
      <c r="M402" s="11"/>
      <c r="N402" s="11"/>
      <c r="O402" s="44"/>
      <c r="Q402" s="73"/>
      <c r="R402" s="17"/>
    </row>
    <row r="403" spans="1:18" ht="12.75" customHeight="1">
      <c r="A403" s="74"/>
      <c r="B403" s="2"/>
      <c r="C403" s="18"/>
      <c r="D403" s="27"/>
      <c r="E403" s="3"/>
      <c r="F403" s="33"/>
      <c r="G403" s="28"/>
      <c r="H403" s="29"/>
      <c r="I403" s="2"/>
      <c r="J403" s="10"/>
      <c r="K403" s="10"/>
      <c r="L403" s="10"/>
      <c r="M403" s="11"/>
      <c r="N403" s="11"/>
      <c r="O403" s="44"/>
      <c r="Q403" s="73"/>
      <c r="R403" s="17"/>
    </row>
    <row r="404" spans="1:18" ht="12.75" customHeight="1">
      <c r="A404" s="74"/>
      <c r="B404" s="2"/>
      <c r="C404" s="18"/>
      <c r="D404" s="27"/>
      <c r="E404" s="3"/>
      <c r="F404" s="33"/>
      <c r="G404" s="28"/>
      <c r="H404" s="29"/>
      <c r="I404" s="2"/>
      <c r="J404" s="10"/>
      <c r="K404" s="10"/>
      <c r="L404" s="10"/>
      <c r="M404" s="11"/>
      <c r="N404" s="11"/>
      <c r="O404" s="44"/>
      <c r="Q404" s="73"/>
      <c r="R404" s="17"/>
    </row>
    <row r="405" spans="1:18" ht="12.75" customHeight="1">
      <c r="A405" s="74"/>
      <c r="B405" s="2"/>
      <c r="C405" s="18"/>
      <c r="D405" s="27"/>
      <c r="E405" s="3"/>
      <c r="F405" s="33"/>
      <c r="G405" s="28"/>
      <c r="H405" s="29"/>
      <c r="I405" s="2"/>
      <c r="J405" s="10"/>
      <c r="K405" s="10"/>
      <c r="L405" s="10"/>
      <c r="M405" s="11"/>
      <c r="N405" s="11"/>
      <c r="O405" s="44"/>
      <c r="Q405" s="73"/>
      <c r="R405" s="17"/>
    </row>
    <row r="406" spans="1:18" ht="12.75" customHeight="1">
      <c r="A406" s="74"/>
      <c r="B406" s="2"/>
      <c r="C406" s="18"/>
      <c r="D406" s="27"/>
      <c r="E406" s="3"/>
      <c r="F406" s="33"/>
      <c r="G406" s="28"/>
      <c r="H406" s="29"/>
      <c r="I406" s="2"/>
      <c r="J406" s="10"/>
      <c r="K406" s="10"/>
      <c r="L406" s="10"/>
      <c r="M406" s="11"/>
      <c r="N406" s="11"/>
      <c r="O406" s="44"/>
      <c r="Q406" s="73"/>
      <c r="R406" s="17"/>
    </row>
    <row r="407" spans="1:18" ht="12.75" customHeight="1">
      <c r="A407" s="74"/>
      <c r="B407" s="2"/>
      <c r="C407" s="18"/>
      <c r="D407" s="27"/>
      <c r="E407" s="3"/>
      <c r="F407" s="33"/>
      <c r="G407" s="28"/>
      <c r="H407" s="29"/>
      <c r="I407" s="2"/>
      <c r="J407" s="10"/>
      <c r="K407" s="10"/>
      <c r="L407" s="10"/>
      <c r="M407" s="11"/>
      <c r="N407" s="11"/>
      <c r="O407" s="44"/>
      <c r="Q407" s="73"/>
      <c r="R407" s="17"/>
    </row>
    <row r="408" spans="1:18" ht="12.75" customHeight="1">
      <c r="A408" s="74"/>
      <c r="B408" s="2"/>
      <c r="C408" s="18"/>
      <c r="D408" s="27"/>
      <c r="E408" s="3"/>
      <c r="F408" s="33"/>
      <c r="G408" s="28"/>
      <c r="H408" s="29"/>
      <c r="I408" s="2"/>
      <c r="J408" s="10"/>
      <c r="K408" s="10"/>
      <c r="L408" s="10"/>
      <c r="M408" s="11"/>
      <c r="N408" s="11"/>
      <c r="O408" s="44"/>
      <c r="Q408" s="73"/>
      <c r="R408" s="17"/>
    </row>
    <row r="409" spans="1:18" ht="12.75" customHeight="1">
      <c r="A409" s="74"/>
      <c r="B409" s="2"/>
      <c r="C409" s="18"/>
      <c r="D409" s="27"/>
      <c r="E409" s="3"/>
      <c r="F409" s="33"/>
      <c r="G409" s="28"/>
      <c r="H409" s="29"/>
      <c r="I409" s="2"/>
      <c r="J409" s="10"/>
      <c r="K409" s="10"/>
      <c r="L409" s="10"/>
      <c r="M409" s="11"/>
      <c r="N409" s="11"/>
      <c r="O409" s="44"/>
      <c r="Q409" s="73"/>
      <c r="R409" s="17"/>
    </row>
    <row r="410" spans="1:18" ht="12.75" customHeight="1">
      <c r="A410" s="74"/>
      <c r="B410" s="2"/>
      <c r="C410" s="18"/>
      <c r="D410" s="27"/>
      <c r="E410" s="3"/>
      <c r="F410" s="33"/>
      <c r="G410" s="28"/>
      <c r="H410" s="29"/>
      <c r="I410" s="2"/>
      <c r="J410" s="10"/>
      <c r="K410" s="10"/>
      <c r="L410" s="10"/>
      <c r="M410" s="11"/>
      <c r="N410" s="11"/>
      <c r="O410" s="44"/>
      <c r="Q410" s="73"/>
      <c r="R410" s="17"/>
    </row>
    <row r="411" spans="1:18" ht="12.75" customHeight="1">
      <c r="A411" s="74"/>
      <c r="B411" s="2"/>
      <c r="C411" s="18"/>
      <c r="D411" s="27"/>
      <c r="E411" s="3"/>
      <c r="F411" s="33"/>
      <c r="G411" s="28"/>
      <c r="H411" s="29"/>
      <c r="I411" s="2"/>
      <c r="J411" s="10"/>
      <c r="K411" s="10"/>
      <c r="L411" s="10"/>
      <c r="M411" s="11"/>
      <c r="N411" s="11"/>
      <c r="O411" s="44"/>
      <c r="Q411" s="73"/>
      <c r="R411" s="17"/>
    </row>
    <row r="412" spans="1:18" ht="12.75" customHeight="1">
      <c r="A412" s="74"/>
      <c r="B412" s="2"/>
      <c r="C412" s="18"/>
      <c r="D412" s="27"/>
      <c r="E412" s="3"/>
      <c r="F412" s="33"/>
      <c r="G412" s="28"/>
      <c r="H412" s="29"/>
      <c r="I412" s="2"/>
      <c r="J412" s="10"/>
      <c r="K412" s="10"/>
      <c r="L412" s="10"/>
      <c r="M412" s="11"/>
      <c r="N412" s="11"/>
      <c r="O412" s="44"/>
      <c r="Q412" s="73"/>
      <c r="R412" s="17"/>
    </row>
    <row r="413" spans="1:18" ht="12.75" customHeight="1">
      <c r="A413" s="74"/>
      <c r="B413" s="2"/>
      <c r="C413" s="18"/>
      <c r="D413" s="27"/>
      <c r="E413" s="3"/>
      <c r="F413" s="33"/>
      <c r="G413" s="28"/>
      <c r="H413" s="29"/>
      <c r="I413" s="2"/>
      <c r="J413" s="10"/>
      <c r="K413" s="10"/>
      <c r="L413" s="10"/>
      <c r="M413" s="11"/>
      <c r="N413" s="11"/>
      <c r="O413" s="44"/>
      <c r="Q413" s="73"/>
      <c r="R413" s="17"/>
    </row>
    <row r="414" spans="1:18" ht="12.75" customHeight="1">
      <c r="A414" s="74"/>
      <c r="B414" s="2"/>
      <c r="C414" s="18"/>
      <c r="D414" s="27"/>
      <c r="E414" s="3"/>
      <c r="F414" s="33"/>
      <c r="G414" s="28"/>
      <c r="H414" s="29"/>
      <c r="I414" s="2"/>
      <c r="J414" s="10"/>
      <c r="K414" s="10"/>
      <c r="L414" s="10"/>
      <c r="M414" s="11"/>
      <c r="N414" s="11"/>
      <c r="O414" s="44"/>
      <c r="Q414" s="73"/>
      <c r="R414" s="17"/>
    </row>
    <row r="415" spans="1:18" ht="12.75" customHeight="1">
      <c r="A415" s="74"/>
      <c r="B415" s="2"/>
      <c r="C415" s="18"/>
      <c r="D415" s="27"/>
      <c r="E415" s="3"/>
      <c r="F415" s="33"/>
      <c r="G415" s="28"/>
      <c r="H415" s="29"/>
      <c r="I415" s="2"/>
      <c r="J415" s="10"/>
      <c r="K415" s="10"/>
      <c r="L415" s="10"/>
      <c r="M415" s="11"/>
      <c r="N415" s="11"/>
      <c r="O415" s="44"/>
      <c r="Q415" s="73"/>
      <c r="R415" s="17"/>
    </row>
    <row r="416" spans="1:18" ht="12.75" customHeight="1">
      <c r="A416" s="74"/>
      <c r="B416" s="2"/>
      <c r="C416" s="18"/>
      <c r="D416" s="27"/>
      <c r="E416" s="3"/>
      <c r="F416" s="33"/>
      <c r="G416" s="28"/>
      <c r="H416" s="29"/>
      <c r="I416" s="2"/>
      <c r="J416" s="10"/>
      <c r="K416" s="10"/>
      <c r="L416" s="10"/>
      <c r="M416" s="11"/>
      <c r="N416" s="11"/>
      <c r="O416" s="44"/>
      <c r="Q416" s="73"/>
      <c r="R416" s="17"/>
    </row>
    <row r="417" spans="1:18" ht="12.75" customHeight="1">
      <c r="A417" s="74"/>
      <c r="B417" s="2"/>
      <c r="C417" s="18"/>
      <c r="D417" s="27"/>
      <c r="E417" s="3"/>
      <c r="F417" s="33"/>
      <c r="G417" s="28"/>
      <c r="H417" s="29"/>
      <c r="I417" s="2"/>
      <c r="J417" s="10"/>
      <c r="K417" s="10"/>
      <c r="L417" s="10"/>
      <c r="M417" s="11"/>
      <c r="N417" s="11"/>
      <c r="O417" s="44"/>
      <c r="Q417" s="73"/>
      <c r="R417" s="17"/>
    </row>
    <row r="418" spans="1:18" ht="12.75" customHeight="1">
      <c r="A418" s="74"/>
      <c r="B418" s="2"/>
      <c r="C418" s="18"/>
      <c r="D418" s="27"/>
      <c r="E418" s="3"/>
      <c r="F418" s="33"/>
      <c r="G418" s="28"/>
      <c r="H418" s="29"/>
      <c r="I418" s="2"/>
      <c r="J418" s="10"/>
      <c r="K418" s="10"/>
      <c r="L418" s="10"/>
      <c r="M418" s="11"/>
      <c r="N418" s="11"/>
      <c r="O418" s="44"/>
      <c r="Q418" s="73"/>
      <c r="R418" s="17"/>
    </row>
    <row r="419" spans="1:18" ht="12.75" customHeight="1">
      <c r="A419" s="74"/>
      <c r="B419" s="2"/>
      <c r="C419" s="18"/>
      <c r="D419" s="27"/>
      <c r="E419" s="3"/>
      <c r="F419" s="33"/>
      <c r="G419" s="28"/>
      <c r="H419" s="29"/>
      <c r="I419" s="2"/>
      <c r="J419" s="10"/>
      <c r="K419" s="10"/>
      <c r="L419" s="10"/>
      <c r="M419" s="11"/>
      <c r="N419" s="11"/>
      <c r="O419" s="44"/>
      <c r="Q419" s="73"/>
      <c r="R419" s="17"/>
    </row>
    <row r="420" spans="1:18" ht="12.75" customHeight="1">
      <c r="A420" s="74"/>
      <c r="B420" s="2"/>
      <c r="C420" s="18"/>
      <c r="D420" s="27"/>
      <c r="E420" s="3"/>
      <c r="F420" s="33"/>
      <c r="G420" s="28"/>
      <c r="H420" s="29"/>
      <c r="I420" s="2"/>
      <c r="J420" s="10"/>
      <c r="K420" s="10"/>
      <c r="L420" s="10"/>
      <c r="M420" s="11"/>
      <c r="N420" s="11"/>
      <c r="O420" s="44"/>
      <c r="Q420" s="73"/>
      <c r="R420" s="17"/>
    </row>
    <row r="421" spans="1:18" ht="12.75" customHeight="1">
      <c r="A421" s="74"/>
      <c r="B421" s="2"/>
      <c r="C421" s="18"/>
      <c r="D421" s="27"/>
      <c r="E421" s="3"/>
      <c r="F421" s="33"/>
      <c r="G421" s="28"/>
      <c r="H421" s="29"/>
      <c r="I421" s="2"/>
      <c r="J421" s="10"/>
      <c r="K421" s="10"/>
      <c r="L421" s="10"/>
      <c r="M421" s="11"/>
      <c r="N421" s="11"/>
      <c r="O421" s="44"/>
      <c r="Q421" s="73"/>
      <c r="R421" s="17"/>
    </row>
    <row r="422" spans="1:18" ht="12.75" customHeight="1">
      <c r="A422" s="74"/>
      <c r="B422" s="2"/>
      <c r="C422" s="18"/>
      <c r="D422" s="27"/>
      <c r="E422" s="3"/>
      <c r="F422" s="33"/>
      <c r="G422" s="28"/>
      <c r="H422" s="29"/>
      <c r="I422" s="2"/>
      <c r="J422" s="10"/>
      <c r="K422" s="10"/>
      <c r="L422" s="10"/>
      <c r="M422" s="11"/>
      <c r="N422" s="11"/>
      <c r="O422" s="44"/>
      <c r="Q422" s="73"/>
      <c r="R422" s="17"/>
    </row>
    <row r="423" spans="1:18" ht="12.75" customHeight="1">
      <c r="A423" s="74"/>
      <c r="B423" s="2"/>
      <c r="C423" s="18"/>
      <c r="D423" s="27"/>
      <c r="E423" s="3"/>
      <c r="F423" s="33"/>
      <c r="G423" s="28"/>
      <c r="H423" s="29"/>
      <c r="I423" s="2"/>
      <c r="J423" s="10"/>
      <c r="K423" s="10"/>
      <c r="L423" s="10"/>
      <c r="M423" s="11"/>
      <c r="N423" s="11"/>
      <c r="O423" s="44"/>
      <c r="Q423" s="73"/>
      <c r="R423" s="17"/>
    </row>
    <row r="424" spans="1:18" ht="12.75" customHeight="1">
      <c r="A424" s="74"/>
      <c r="B424" s="2"/>
      <c r="C424" s="18"/>
      <c r="D424" s="27"/>
      <c r="E424" s="3"/>
      <c r="F424" s="33"/>
      <c r="G424" s="28"/>
      <c r="H424" s="29"/>
      <c r="I424" s="2"/>
      <c r="J424" s="10"/>
      <c r="K424" s="10"/>
      <c r="L424" s="10"/>
      <c r="M424" s="11"/>
      <c r="N424" s="11"/>
      <c r="O424" s="44"/>
      <c r="Q424" s="73"/>
      <c r="R424" s="17"/>
    </row>
    <row r="425" spans="1:18" ht="12.75" customHeight="1">
      <c r="A425" s="74"/>
      <c r="B425" s="2"/>
      <c r="C425" s="18"/>
      <c r="D425" s="27"/>
      <c r="E425" s="3"/>
      <c r="F425" s="33"/>
      <c r="G425" s="28"/>
      <c r="H425" s="29"/>
      <c r="I425" s="2"/>
      <c r="J425" s="10"/>
      <c r="K425" s="10"/>
      <c r="L425" s="10"/>
      <c r="M425" s="11"/>
      <c r="N425" s="11"/>
      <c r="O425" s="44"/>
      <c r="Q425" s="73"/>
      <c r="R425" s="17"/>
    </row>
    <row r="426" spans="1:18" ht="12.75" customHeight="1">
      <c r="A426" s="74"/>
      <c r="B426" s="2"/>
      <c r="C426" s="18"/>
      <c r="D426" s="27"/>
      <c r="E426" s="3"/>
      <c r="F426" s="33"/>
      <c r="G426" s="28"/>
      <c r="H426" s="29"/>
      <c r="I426" s="2"/>
      <c r="J426" s="10"/>
      <c r="K426" s="10"/>
      <c r="L426" s="10"/>
      <c r="M426" s="11"/>
      <c r="N426" s="11"/>
      <c r="O426" s="44"/>
      <c r="Q426" s="73"/>
      <c r="R426" s="17"/>
    </row>
    <row r="427" spans="1:18" ht="12.75" customHeight="1">
      <c r="A427" s="74"/>
      <c r="B427" s="2"/>
      <c r="C427" s="18"/>
      <c r="D427" s="27"/>
      <c r="E427" s="3"/>
      <c r="F427" s="33"/>
      <c r="G427" s="28"/>
      <c r="H427" s="29"/>
      <c r="I427" s="2"/>
      <c r="J427" s="10"/>
      <c r="K427" s="10"/>
      <c r="L427" s="10"/>
      <c r="M427" s="11"/>
      <c r="N427" s="11"/>
      <c r="O427" s="44"/>
      <c r="Q427" s="73"/>
      <c r="R427" s="17"/>
    </row>
    <row r="428" spans="1:18" ht="12.75" customHeight="1">
      <c r="A428" s="74"/>
      <c r="B428" s="2"/>
      <c r="C428" s="18"/>
      <c r="D428" s="27"/>
      <c r="E428" s="3"/>
      <c r="F428" s="33"/>
      <c r="G428" s="28"/>
      <c r="H428" s="29"/>
      <c r="I428" s="2"/>
      <c r="J428" s="10"/>
      <c r="K428" s="10"/>
      <c r="L428" s="10"/>
      <c r="M428" s="11"/>
      <c r="N428" s="11"/>
      <c r="O428" s="44"/>
      <c r="Q428" s="73"/>
      <c r="R428" s="17"/>
    </row>
    <row r="429" spans="1:18" ht="12.75" customHeight="1">
      <c r="A429" s="74"/>
      <c r="B429" s="2"/>
      <c r="C429" s="18"/>
      <c r="D429" s="27"/>
      <c r="E429" s="3"/>
      <c r="F429" s="33"/>
      <c r="G429" s="28"/>
      <c r="H429" s="29"/>
      <c r="I429" s="2"/>
      <c r="J429" s="10"/>
      <c r="K429" s="10"/>
      <c r="L429" s="10"/>
      <c r="M429" s="11"/>
      <c r="N429" s="11"/>
      <c r="O429" s="44"/>
      <c r="Q429" s="73"/>
      <c r="R429" s="17"/>
    </row>
    <row r="430" spans="1:18" ht="12.75" customHeight="1" thickBot="1">
      <c r="A430" s="75"/>
      <c r="B430" s="67"/>
      <c r="C430" s="66"/>
      <c r="D430" s="64"/>
      <c r="E430" s="67"/>
      <c r="F430" s="68"/>
      <c r="G430" s="69" t="e">
        <f>VLOOKUP(F430,Foglio1!$F$2:$G$1509,2,FALSE)</f>
        <v>#N/A</v>
      </c>
      <c r="H430" s="70"/>
      <c r="I430" s="67"/>
      <c r="J430" s="71"/>
      <c r="K430" s="71"/>
      <c r="L430" s="71"/>
      <c r="M430" s="72"/>
      <c r="N430" s="72"/>
      <c r="O430" s="44">
        <f>COUNTBLANK(A430:M430)</f>
        <v>12</v>
      </c>
      <c r="P430" s="32" t="str">
        <f>IF(OR(A430="",O430=0),"OK","KO")</f>
        <v>OK</v>
      </c>
      <c r="Q430" s="73">
        <f>IF(P430="KO","ATTENZIONE!!! TUTTI I CAMPI SONO OBBLIGATORI","")</f>
      </c>
      <c r="R430" s="17">
        <f>IF(AND(O430="KO",OR(COUNTBLANK(A430:F430)&lt;&gt;COLUMNS(A430:F430),COUNTBLANK(H430:L430)&lt;&gt;COLUMNS(H430:L430),COUNTBLANK(M430:M430)&lt;&gt;COLUMNS(M430:M430))),"ATTENZIONE!!! NON TUTTI I CAMPI OBBLIGATORI SONO STATI COMPILATI","")</f>
      </c>
    </row>
    <row r="431" spans="10:14" ht="12.75" customHeight="1">
      <c r="J431" s="30"/>
      <c r="K431" s="30"/>
      <c r="L431" s="30"/>
      <c r="M431" s="31"/>
      <c r="N431" s="31"/>
    </row>
    <row r="432" spans="10:14" ht="12.75" customHeight="1">
      <c r="J432" s="30"/>
      <c r="K432" s="30"/>
      <c r="L432" s="30"/>
      <c r="M432" s="31"/>
      <c r="N432" s="31"/>
    </row>
    <row r="433" spans="10:14" ht="12.75" customHeight="1">
      <c r="J433" s="30"/>
      <c r="K433" s="30"/>
      <c r="L433" s="30"/>
      <c r="M433" s="31"/>
      <c r="N433" s="31"/>
    </row>
    <row r="434" spans="10:14" ht="12.75" customHeight="1">
      <c r="J434" s="30"/>
      <c r="K434" s="30"/>
      <c r="L434" s="30"/>
      <c r="M434" s="31"/>
      <c r="N434" s="31"/>
    </row>
    <row r="435" spans="10:14" ht="12.75" customHeight="1">
      <c r="J435" s="30"/>
      <c r="K435" s="30"/>
      <c r="L435" s="30"/>
      <c r="M435" s="31"/>
      <c r="N435" s="31"/>
    </row>
    <row r="436" spans="10:14" ht="12.75" customHeight="1">
      <c r="J436" s="30"/>
      <c r="K436" s="30"/>
      <c r="L436" s="30"/>
      <c r="M436" s="31"/>
      <c r="N436" s="31"/>
    </row>
    <row r="437" spans="10:14" ht="12.75" customHeight="1">
      <c r="J437" s="30"/>
      <c r="K437" s="30"/>
      <c r="L437" s="30"/>
      <c r="M437" s="31"/>
      <c r="N437" s="31"/>
    </row>
    <row r="438" spans="10:14" ht="12.75" customHeight="1">
      <c r="J438" s="30"/>
      <c r="K438" s="30"/>
      <c r="L438" s="30"/>
      <c r="M438" s="31"/>
      <c r="N438" s="31"/>
    </row>
    <row r="439" spans="10:14" ht="12.75" customHeight="1">
      <c r="J439" s="30"/>
      <c r="K439" s="30"/>
      <c r="L439" s="30"/>
      <c r="M439" s="31"/>
      <c r="N439" s="31"/>
    </row>
    <row r="440" spans="10:14" ht="12.75" customHeight="1">
      <c r="J440" s="30"/>
      <c r="K440" s="30"/>
      <c r="L440" s="30"/>
      <c r="M440" s="31"/>
      <c r="N440" s="31"/>
    </row>
    <row r="441" spans="10:14" ht="12.75" customHeight="1">
      <c r="J441" s="30"/>
      <c r="K441" s="30"/>
      <c r="L441" s="30"/>
      <c r="M441" s="31"/>
      <c r="N441" s="31"/>
    </row>
    <row r="442" spans="10:14" ht="12.75" customHeight="1">
      <c r="J442" s="30"/>
      <c r="K442" s="30"/>
      <c r="L442" s="30"/>
      <c r="M442" s="31"/>
      <c r="N442" s="31"/>
    </row>
    <row r="443" spans="10:14" ht="12.75" customHeight="1">
      <c r="J443" s="30"/>
      <c r="K443" s="30"/>
      <c r="L443" s="30"/>
      <c r="M443" s="31"/>
      <c r="N443" s="31"/>
    </row>
    <row r="444" spans="10:14" ht="12.75" customHeight="1">
      <c r="J444" s="30"/>
      <c r="K444" s="30"/>
      <c r="L444" s="30"/>
      <c r="M444" s="31"/>
      <c r="N444" s="31"/>
    </row>
    <row r="445" spans="10:14" ht="12.75" customHeight="1">
      <c r="J445" s="30"/>
      <c r="K445" s="30"/>
      <c r="L445" s="30"/>
      <c r="M445" s="31"/>
      <c r="N445" s="31"/>
    </row>
    <row r="446" spans="10:14" ht="12.75" customHeight="1">
      <c r="J446" s="30"/>
      <c r="K446" s="30"/>
      <c r="L446" s="30"/>
      <c r="M446" s="31"/>
      <c r="N446" s="31"/>
    </row>
    <row r="447" spans="10:14" ht="12.75" customHeight="1">
      <c r="J447" s="30"/>
      <c r="K447" s="30"/>
      <c r="L447" s="30"/>
      <c r="M447" s="31"/>
      <c r="N447" s="31"/>
    </row>
    <row r="448" spans="10:14" ht="12.75" customHeight="1">
      <c r="J448" s="30"/>
      <c r="K448" s="30"/>
      <c r="L448" s="30"/>
      <c r="M448" s="31"/>
      <c r="N448" s="31"/>
    </row>
    <row r="449" spans="10:14" ht="12.75" customHeight="1">
      <c r="J449" s="30"/>
      <c r="K449" s="30"/>
      <c r="L449" s="30"/>
      <c r="M449" s="31"/>
      <c r="N449" s="31"/>
    </row>
    <row r="450" spans="10:14" ht="12.75" customHeight="1">
      <c r="J450" s="30"/>
      <c r="K450" s="30"/>
      <c r="L450" s="30"/>
      <c r="M450" s="31"/>
      <c r="N450" s="31"/>
    </row>
    <row r="451" spans="10:14" ht="12.75" customHeight="1">
      <c r="J451" s="30"/>
      <c r="K451" s="30"/>
      <c r="L451" s="30"/>
      <c r="M451" s="31"/>
      <c r="N451" s="31"/>
    </row>
    <row r="452" spans="10:14" ht="12.75" customHeight="1">
      <c r="J452" s="30"/>
      <c r="K452" s="30"/>
      <c r="L452" s="30"/>
      <c r="M452" s="31"/>
      <c r="N452" s="31"/>
    </row>
    <row r="453" spans="10:14" ht="12.75" customHeight="1">
      <c r="J453" s="30"/>
      <c r="K453" s="30"/>
      <c r="L453" s="30"/>
      <c r="M453" s="31"/>
      <c r="N453" s="31"/>
    </row>
    <row r="454" spans="10:14" ht="12.75" customHeight="1">
      <c r="J454" s="30"/>
      <c r="K454" s="30"/>
      <c r="L454" s="30"/>
      <c r="M454" s="31"/>
      <c r="N454" s="31"/>
    </row>
    <row r="455" spans="10:14" ht="12.75" customHeight="1">
      <c r="J455" s="30"/>
      <c r="K455" s="30"/>
      <c r="L455" s="30"/>
      <c r="M455" s="31"/>
      <c r="N455" s="31"/>
    </row>
    <row r="456" spans="10:14" ht="12.75" customHeight="1">
      <c r="J456" s="30"/>
      <c r="K456" s="30"/>
      <c r="L456" s="30"/>
      <c r="M456" s="31"/>
      <c r="N456" s="31"/>
    </row>
    <row r="457" spans="10:14" ht="12.75" customHeight="1">
      <c r="J457" s="30"/>
      <c r="K457" s="30"/>
      <c r="L457" s="30"/>
      <c r="M457" s="31"/>
      <c r="N457" s="31"/>
    </row>
    <row r="458" spans="10:14" ht="12.75" customHeight="1">
      <c r="J458" s="30"/>
      <c r="K458" s="30"/>
      <c r="L458" s="30"/>
      <c r="M458" s="31"/>
      <c r="N458" s="31"/>
    </row>
    <row r="459" spans="10:14" ht="12.75" customHeight="1">
      <c r="J459" s="30"/>
      <c r="K459" s="30"/>
      <c r="L459" s="30"/>
      <c r="M459" s="31"/>
      <c r="N459" s="31"/>
    </row>
    <row r="460" spans="10:14" ht="12.75" customHeight="1">
      <c r="J460" s="30"/>
      <c r="K460" s="30"/>
      <c r="L460" s="30"/>
      <c r="M460" s="31"/>
      <c r="N460" s="31"/>
    </row>
    <row r="461" spans="10:14" ht="12.75" customHeight="1">
      <c r="J461" s="30"/>
      <c r="K461" s="30"/>
      <c r="L461" s="30"/>
      <c r="M461" s="31"/>
      <c r="N461" s="31"/>
    </row>
    <row r="462" spans="10:14" ht="12.75" customHeight="1">
      <c r="J462" s="30"/>
      <c r="K462" s="30"/>
      <c r="L462" s="30"/>
      <c r="M462" s="31"/>
      <c r="N462" s="31"/>
    </row>
    <row r="463" spans="10:14" ht="12.75" customHeight="1">
      <c r="J463" s="30"/>
      <c r="K463" s="30"/>
      <c r="L463" s="30"/>
      <c r="M463" s="31"/>
      <c r="N463" s="31"/>
    </row>
    <row r="464" spans="10:14" ht="12.75" customHeight="1">
      <c r="J464" s="30"/>
      <c r="K464" s="30"/>
      <c r="L464" s="30"/>
      <c r="M464" s="31"/>
      <c r="N464" s="31"/>
    </row>
    <row r="465" spans="10:14" ht="12.75" customHeight="1">
      <c r="J465" s="30"/>
      <c r="K465" s="30"/>
      <c r="L465" s="30"/>
      <c r="M465" s="31"/>
      <c r="N465" s="31"/>
    </row>
    <row r="466" spans="10:14" ht="12.75" customHeight="1">
      <c r="J466" s="30"/>
      <c r="K466" s="30"/>
      <c r="L466" s="30"/>
      <c r="M466" s="31"/>
      <c r="N466" s="31"/>
    </row>
    <row r="467" spans="10:14" ht="12.75" customHeight="1">
      <c r="J467" s="30"/>
      <c r="K467" s="30"/>
      <c r="L467" s="30"/>
      <c r="M467" s="31"/>
      <c r="N467" s="31"/>
    </row>
    <row r="468" spans="10:14" ht="12.75" customHeight="1">
      <c r="J468" s="30"/>
      <c r="K468" s="30"/>
      <c r="L468" s="30"/>
      <c r="M468" s="31"/>
      <c r="N468" s="31"/>
    </row>
    <row r="469" spans="10:14" ht="12.75" customHeight="1">
      <c r="J469" s="30"/>
      <c r="K469" s="30"/>
      <c r="L469" s="30"/>
      <c r="M469" s="31"/>
      <c r="N469" s="31"/>
    </row>
    <row r="470" spans="10:14" ht="12.75" customHeight="1">
      <c r="J470" s="30"/>
      <c r="K470" s="30"/>
      <c r="L470" s="30"/>
      <c r="M470" s="31"/>
      <c r="N470" s="31"/>
    </row>
    <row r="471" spans="10:14" ht="12.75" customHeight="1">
      <c r="J471" s="30"/>
      <c r="K471" s="30"/>
      <c r="L471" s="30"/>
      <c r="M471" s="31"/>
      <c r="N471" s="31"/>
    </row>
    <row r="472" spans="10:14" ht="12.75" customHeight="1">
      <c r="J472" s="30"/>
      <c r="K472" s="30"/>
      <c r="L472" s="30"/>
      <c r="M472" s="31"/>
      <c r="N472" s="31"/>
    </row>
    <row r="473" spans="10:14" ht="12.75" customHeight="1">
      <c r="J473" s="30"/>
      <c r="K473" s="30"/>
      <c r="L473" s="30"/>
      <c r="M473" s="31"/>
      <c r="N473" s="31"/>
    </row>
    <row r="474" spans="10:14" ht="12.75" customHeight="1">
      <c r="J474" s="30"/>
      <c r="K474" s="30"/>
      <c r="L474" s="30"/>
      <c r="M474" s="31"/>
      <c r="N474" s="31"/>
    </row>
    <row r="475" spans="10:14" ht="12.75" customHeight="1">
      <c r="J475" s="30"/>
      <c r="K475" s="30"/>
      <c r="L475" s="30"/>
      <c r="M475" s="31"/>
      <c r="N475" s="31"/>
    </row>
    <row r="476" spans="10:14" ht="12.75" customHeight="1">
      <c r="J476" s="30"/>
      <c r="K476" s="30"/>
      <c r="L476" s="30"/>
      <c r="M476" s="31"/>
      <c r="N476" s="31"/>
    </row>
    <row r="477" spans="10:14" ht="12.75" customHeight="1">
      <c r="J477" s="30"/>
      <c r="K477" s="30"/>
      <c r="L477" s="30"/>
      <c r="M477" s="31"/>
      <c r="N477" s="31"/>
    </row>
    <row r="478" spans="10:14" ht="12.75" customHeight="1">
      <c r="J478" s="30"/>
      <c r="K478" s="30"/>
      <c r="L478" s="30"/>
      <c r="M478" s="31"/>
      <c r="N478" s="31"/>
    </row>
    <row r="479" spans="10:14" ht="12.75" customHeight="1">
      <c r="J479" s="30"/>
      <c r="K479" s="30"/>
      <c r="L479" s="30"/>
      <c r="M479" s="31"/>
      <c r="N479" s="31"/>
    </row>
    <row r="480" spans="10:14" ht="12.75" customHeight="1">
      <c r="J480" s="30"/>
      <c r="K480" s="30"/>
      <c r="L480" s="30"/>
      <c r="M480" s="31"/>
      <c r="N480" s="31"/>
    </row>
    <row r="481" spans="10:14" ht="12.75" customHeight="1">
      <c r="J481" s="30"/>
      <c r="K481" s="30"/>
      <c r="L481" s="30"/>
      <c r="M481" s="31"/>
      <c r="N481" s="31"/>
    </row>
    <row r="482" spans="10:14" ht="12.75" customHeight="1">
      <c r="J482" s="30"/>
      <c r="K482" s="30"/>
      <c r="L482" s="30"/>
      <c r="M482" s="31"/>
      <c r="N482" s="31"/>
    </row>
    <row r="483" spans="10:14" ht="12.75" customHeight="1">
      <c r="J483" s="30"/>
      <c r="K483" s="30"/>
      <c r="L483" s="30"/>
      <c r="M483" s="31"/>
      <c r="N483" s="31"/>
    </row>
    <row r="484" spans="10:14" ht="12.75" customHeight="1">
      <c r="J484" s="30"/>
      <c r="K484" s="30"/>
      <c r="L484" s="30"/>
      <c r="M484" s="31"/>
      <c r="N484" s="31"/>
    </row>
    <row r="485" spans="10:14" ht="12.75" customHeight="1">
      <c r="J485" s="30"/>
      <c r="K485" s="30"/>
      <c r="L485" s="30"/>
      <c r="M485" s="31"/>
      <c r="N485" s="31"/>
    </row>
    <row r="486" spans="10:14" ht="12.75" customHeight="1">
      <c r="J486" s="30"/>
      <c r="K486" s="30"/>
      <c r="L486" s="30"/>
      <c r="M486" s="31"/>
      <c r="N486" s="31"/>
    </row>
    <row r="487" spans="10:14" ht="12.75" customHeight="1">
      <c r="J487" s="30"/>
      <c r="K487" s="30"/>
      <c r="L487" s="30"/>
      <c r="M487" s="31"/>
      <c r="N487" s="31"/>
    </row>
    <row r="488" spans="10:14" ht="12.75" customHeight="1">
      <c r="J488" s="30"/>
      <c r="K488" s="30"/>
      <c r="L488" s="30"/>
      <c r="M488" s="31"/>
      <c r="N488" s="31"/>
    </row>
    <row r="489" spans="10:14" ht="12.75" customHeight="1">
      <c r="J489" s="30"/>
      <c r="K489" s="30"/>
      <c r="L489" s="30"/>
      <c r="M489" s="31"/>
      <c r="N489" s="31"/>
    </row>
    <row r="490" spans="10:14" ht="12.75" customHeight="1">
      <c r="J490" s="30"/>
      <c r="K490" s="30"/>
      <c r="L490" s="30"/>
      <c r="M490" s="31"/>
      <c r="N490" s="31"/>
    </row>
    <row r="491" spans="10:14" ht="12.75" customHeight="1">
      <c r="J491" s="30"/>
      <c r="K491" s="30"/>
      <c r="L491" s="30"/>
      <c r="M491" s="31"/>
      <c r="N491" s="31"/>
    </row>
    <row r="492" spans="10:14" ht="12.75" customHeight="1">
      <c r="J492" s="30"/>
      <c r="K492" s="30"/>
      <c r="L492" s="30"/>
      <c r="M492" s="31"/>
      <c r="N492" s="31"/>
    </row>
    <row r="493" spans="10:14" ht="12.75" customHeight="1">
      <c r="J493" s="30"/>
      <c r="K493" s="30"/>
      <c r="L493" s="30"/>
      <c r="M493" s="31"/>
      <c r="N493" s="31"/>
    </row>
    <row r="494" spans="10:14" ht="12.75" customHeight="1">
      <c r="J494" s="30"/>
      <c r="K494" s="30"/>
      <c r="L494" s="30"/>
      <c r="M494" s="31"/>
      <c r="N494" s="31"/>
    </row>
    <row r="495" spans="10:14" ht="12.75" customHeight="1">
      <c r="J495" s="30"/>
      <c r="K495" s="30"/>
      <c r="L495" s="30"/>
      <c r="M495" s="31"/>
      <c r="N495" s="31"/>
    </row>
    <row r="496" spans="10:14" ht="12.75" customHeight="1">
      <c r="J496" s="30"/>
      <c r="K496" s="30"/>
      <c r="L496" s="30"/>
      <c r="M496" s="31"/>
      <c r="N496" s="31"/>
    </row>
    <row r="497" spans="10:14" ht="12.75" customHeight="1">
      <c r="J497" s="30"/>
      <c r="K497" s="30"/>
      <c r="L497" s="30"/>
      <c r="M497" s="31"/>
      <c r="N497" s="31"/>
    </row>
    <row r="498" spans="10:14" ht="12.75" customHeight="1">
      <c r="J498" s="30"/>
      <c r="K498" s="30"/>
      <c r="L498" s="30"/>
      <c r="M498" s="31"/>
      <c r="N498" s="31"/>
    </row>
    <row r="499" spans="10:14" ht="12.75" customHeight="1">
      <c r="J499" s="30"/>
      <c r="K499" s="30"/>
      <c r="L499" s="30"/>
      <c r="M499" s="31"/>
      <c r="N499" s="31"/>
    </row>
    <row r="500" spans="10:14" ht="12.75" customHeight="1">
      <c r="J500" s="30"/>
      <c r="K500" s="30"/>
      <c r="L500" s="30"/>
      <c r="M500" s="31"/>
      <c r="N500" s="31"/>
    </row>
    <row r="501" spans="10:14" ht="12.75" customHeight="1">
      <c r="J501" s="30"/>
      <c r="K501" s="30"/>
      <c r="L501" s="30"/>
      <c r="M501" s="31"/>
      <c r="N501" s="31"/>
    </row>
    <row r="502" spans="10:14" ht="12.75" customHeight="1">
      <c r="J502" s="30"/>
      <c r="K502" s="30"/>
      <c r="L502" s="30"/>
      <c r="M502" s="31"/>
      <c r="N502" s="31"/>
    </row>
    <row r="503" spans="10:14" ht="12.75" customHeight="1">
      <c r="J503" s="30"/>
      <c r="K503" s="30"/>
      <c r="L503" s="30"/>
      <c r="M503" s="31"/>
      <c r="N503" s="31"/>
    </row>
    <row r="504" spans="10:14" ht="12.75" customHeight="1">
      <c r="J504" s="30"/>
      <c r="K504" s="30"/>
      <c r="L504" s="30"/>
      <c r="M504" s="31"/>
      <c r="N504" s="31"/>
    </row>
    <row r="505" spans="10:14" ht="12.75" customHeight="1">
      <c r="J505" s="30"/>
      <c r="K505" s="30"/>
      <c r="L505" s="30"/>
      <c r="M505" s="31"/>
      <c r="N505" s="31"/>
    </row>
    <row r="506" spans="10:14" ht="12.75" customHeight="1">
      <c r="J506" s="30"/>
      <c r="K506" s="30"/>
      <c r="L506" s="30"/>
      <c r="M506" s="31"/>
      <c r="N506" s="31"/>
    </row>
    <row r="507" spans="10:14" ht="12.75" customHeight="1">
      <c r="J507" s="30"/>
      <c r="K507" s="30"/>
      <c r="L507" s="30"/>
      <c r="M507" s="31"/>
      <c r="N507" s="31"/>
    </row>
    <row r="508" spans="10:14" ht="12.75" customHeight="1">
      <c r="J508" s="30"/>
      <c r="K508" s="30"/>
      <c r="L508" s="30"/>
      <c r="M508" s="31"/>
      <c r="N508" s="31"/>
    </row>
    <row r="509" spans="10:14" ht="12.75" customHeight="1">
      <c r="J509" s="30"/>
      <c r="K509" s="30"/>
      <c r="L509" s="30"/>
      <c r="M509" s="31"/>
      <c r="N509" s="31"/>
    </row>
    <row r="510" spans="10:14" ht="12.75" customHeight="1">
      <c r="J510" s="30"/>
      <c r="K510" s="30"/>
      <c r="L510" s="30"/>
      <c r="M510" s="31"/>
      <c r="N510" s="31"/>
    </row>
    <row r="511" spans="10:14" ht="12.75" customHeight="1">
      <c r="J511" s="30"/>
      <c r="K511" s="30"/>
      <c r="L511" s="30"/>
      <c r="M511" s="31"/>
      <c r="N511" s="31"/>
    </row>
    <row r="512" spans="10:14" ht="12.75" customHeight="1">
      <c r="J512" s="30"/>
      <c r="K512" s="30"/>
      <c r="L512" s="30"/>
      <c r="M512" s="31"/>
      <c r="N512" s="31"/>
    </row>
    <row r="513" spans="10:14" ht="12.75" customHeight="1">
      <c r="J513" s="30"/>
      <c r="K513" s="30"/>
      <c r="L513" s="30"/>
      <c r="M513" s="31"/>
      <c r="N513" s="31"/>
    </row>
    <row r="514" spans="10:14" ht="12.75" customHeight="1">
      <c r="J514" s="30"/>
      <c r="K514" s="30"/>
      <c r="L514" s="30"/>
      <c r="M514" s="31"/>
      <c r="N514" s="31"/>
    </row>
    <row r="515" spans="10:14" ht="12.75" customHeight="1">
      <c r="J515" s="30"/>
      <c r="K515" s="30"/>
      <c r="L515" s="30"/>
      <c r="M515" s="31"/>
      <c r="N515" s="31"/>
    </row>
    <row r="516" spans="10:14" ht="12.75" customHeight="1">
      <c r="J516" s="30"/>
      <c r="K516" s="30"/>
      <c r="L516" s="30"/>
      <c r="M516" s="31"/>
      <c r="N516" s="31"/>
    </row>
    <row r="517" spans="10:14" ht="12.75" customHeight="1">
      <c r="J517" s="30"/>
      <c r="K517" s="30"/>
      <c r="L517" s="30"/>
      <c r="M517" s="31"/>
      <c r="N517" s="31"/>
    </row>
    <row r="518" spans="10:14" ht="12.75" customHeight="1">
      <c r="J518" s="30"/>
      <c r="K518" s="30"/>
      <c r="L518" s="30"/>
      <c r="M518" s="31"/>
      <c r="N518" s="31"/>
    </row>
    <row r="519" spans="10:14" ht="12.75" customHeight="1">
      <c r="J519" s="30"/>
      <c r="K519" s="30"/>
      <c r="L519" s="30"/>
      <c r="M519" s="31"/>
      <c r="N519" s="31"/>
    </row>
    <row r="520" spans="10:14" ht="12.75" customHeight="1">
      <c r="J520" s="30"/>
      <c r="K520" s="30"/>
      <c r="L520" s="30"/>
      <c r="M520" s="31"/>
      <c r="N520" s="31"/>
    </row>
    <row r="521" spans="10:14" ht="12.75" customHeight="1">
      <c r="J521" s="30"/>
      <c r="K521" s="30"/>
      <c r="L521" s="30"/>
      <c r="M521" s="31"/>
      <c r="N521" s="31"/>
    </row>
    <row r="522" spans="10:14" ht="12.75" customHeight="1">
      <c r="J522" s="30"/>
      <c r="K522" s="30"/>
      <c r="L522" s="30"/>
      <c r="M522" s="31"/>
      <c r="N522" s="31"/>
    </row>
    <row r="523" spans="10:14" ht="12.75" customHeight="1">
      <c r="J523" s="30"/>
      <c r="K523" s="30"/>
      <c r="L523" s="30"/>
      <c r="M523" s="31"/>
      <c r="N523" s="31"/>
    </row>
    <row r="524" spans="10:14" ht="12.75" customHeight="1">
      <c r="J524" s="30"/>
      <c r="K524" s="30"/>
      <c r="L524" s="30"/>
      <c r="M524" s="31"/>
      <c r="N524" s="31"/>
    </row>
    <row r="525" spans="10:14" ht="12.75" customHeight="1">
      <c r="J525" s="30"/>
      <c r="K525" s="30"/>
      <c r="L525" s="30"/>
      <c r="M525" s="31"/>
      <c r="N525" s="31"/>
    </row>
    <row r="526" spans="10:14" ht="12.75" customHeight="1">
      <c r="J526" s="30"/>
      <c r="K526" s="30"/>
      <c r="L526" s="30"/>
      <c r="M526" s="31"/>
      <c r="N526" s="31"/>
    </row>
    <row r="527" spans="10:14" ht="12.75" customHeight="1">
      <c r="J527" s="30"/>
      <c r="K527" s="30"/>
      <c r="L527" s="30"/>
      <c r="M527" s="31"/>
      <c r="N527" s="31"/>
    </row>
    <row r="528" spans="10:14" ht="12.75" customHeight="1">
      <c r="J528" s="30"/>
      <c r="K528" s="30"/>
      <c r="L528" s="30"/>
      <c r="M528" s="31"/>
      <c r="N528" s="31"/>
    </row>
    <row r="529" spans="10:14" ht="12.75" customHeight="1">
      <c r="J529" s="30"/>
      <c r="K529" s="30"/>
      <c r="L529" s="30"/>
      <c r="M529" s="31"/>
      <c r="N529" s="31"/>
    </row>
    <row r="530" spans="10:14" ht="12.75" customHeight="1">
      <c r="J530" s="30"/>
      <c r="K530" s="30"/>
      <c r="L530" s="30"/>
      <c r="M530" s="31"/>
      <c r="N530" s="31"/>
    </row>
    <row r="531" spans="10:14" ht="12.75" customHeight="1">
      <c r="J531" s="30"/>
      <c r="K531" s="30"/>
      <c r="L531" s="30"/>
      <c r="M531" s="31"/>
      <c r="N531" s="31"/>
    </row>
    <row r="532" spans="10:14" ht="12.75" customHeight="1">
      <c r="J532" s="30"/>
      <c r="K532" s="30"/>
      <c r="L532" s="30"/>
      <c r="M532" s="31"/>
      <c r="N532" s="31"/>
    </row>
    <row r="533" spans="10:14" ht="12.75" customHeight="1">
      <c r="J533" s="30"/>
      <c r="K533" s="30"/>
      <c r="L533" s="30"/>
      <c r="M533" s="31"/>
      <c r="N533" s="31"/>
    </row>
    <row r="534" spans="10:14" ht="12.75" customHeight="1">
      <c r="J534" s="30"/>
      <c r="K534" s="30"/>
      <c r="L534" s="30"/>
      <c r="M534" s="31"/>
      <c r="N534" s="31"/>
    </row>
    <row r="535" spans="10:14" ht="12.75" customHeight="1">
      <c r="J535" s="30"/>
      <c r="K535" s="30"/>
      <c r="L535" s="30"/>
      <c r="M535" s="31"/>
      <c r="N535" s="31"/>
    </row>
    <row r="536" spans="10:14" ht="12.75" customHeight="1">
      <c r="J536" s="30"/>
      <c r="K536" s="30"/>
      <c r="L536" s="30"/>
      <c r="M536" s="31"/>
      <c r="N536" s="31"/>
    </row>
    <row r="537" spans="10:14" ht="12.75" customHeight="1">
      <c r="J537" s="30"/>
      <c r="K537" s="30"/>
      <c r="L537" s="30"/>
      <c r="M537" s="31"/>
      <c r="N537" s="31"/>
    </row>
    <row r="538" spans="10:14" ht="12.75" customHeight="1">
      <c r="J538" s="30"/>
      <c r="K538" s="30"/>
      <c r="L538" s="30"/>
      <c r="M538" s="31"/>
      <c r="N538" s="31"/>
    </row>
    <row r="539" spans="10:14" ht="12.75" customHeight="1">
      <c r="J539" s="30"/>
      <c r="K539" s="30"/>
      <c r="L539" s="30"/>
      <c r="M539" s="31"/>
      <c r="N539" s="31"/>
    </row>
    <row r="540" spans="10:14" ht="12.75" customHeight="1">
      <c r="J540" s="30"/>
      <c r="K540" s="30"/>
      <c r="L540" s="30"/>
      <c r="M540" s="31"/>
      <c r="N540" s="31"/>
    </row>
    <row r="541" spans="10:14" ht="12.75" customHeight="1">
      <c r="J541" s="30"/>
      <c r="K541" s="30"/>
      <c r="L541" s="30"/>
      <c r="M541" s="31"/>
      <c r="N541" s="31"/>
    </row>
    <row r="542" spans="10:14" ht="12.75" customHeight="1">
      <c r="J542" s="30"/>
      <c r="K542" s="30"/>
      <c r="L542" s="30"/>
      <c r="M542" s="31"/>
      <c r="N542" s="31"/>
    </row>
    <row r="543" spans="10:14" ht="12.75" customHeight="1">
      <c r="J543" s="30"/>
      <c r="K543" s="30"/>
      <c r="L543" s="30"/>
      <c r="M543" s="31"/>
      <c r="N543" s="31"/>
    </row>
    <row r="544" spans="10:14" ht="12.75" customHeight="1">
      <c r="J544" s="30"/>
      <c r="K544" s="30"/>
      <c r="L544" s="30"/>
      <c r="M544" s="31"/>
      <c r="N544" s="31"/>
    </row>
    <row r="545" spans="10:14" ht="12.75" customHeight="1">
      <c r="J545" s="30"/>
      <c r="K545" s="30"/>
      <c r="L545" s="30"/>
      <c r="M545" s="31"/>
      <c r="N545" s="31"/>
    </row>
    <row r="546" spans="10:14" ht="12.75" customHeight="1">
      <c r="J546" s="30"/>
      <c r="K546" s="30"/>
      <c r="L546" s="30"/>
      <c r="M546" s="31"/>
      <c r="N546" s="31"/>
    </row>
    <row r="547" spans="10:14" ht="12.75" customHeight="1">
      <c r="J547" s="30"/>
      <c r="K547" s="30"/>
      <c r="L547" s="30"/>
      <c r="M547" s="31"/>
      <c r="N547" s="31"/>
    </row>
    <row r="548" spans="10:14" ht="12.75" customHeight="1">
      <c r="J548" s="30"/>
      <c r="K548" s="30"/>
      <c r="L548" s="30"/>
      <c r="M548" s="31"/>
      <c r="N548" s="31"/>
    </row>
    <row r="549" spans="10:14" ht="12.75" customHeight="1">
      <c r="J549" s="30"/>
      <c r="K549" s="30"/>
      <c r="L549" s="30"/>
      <c r="M549" s="31"/>
      <c r="N549" s="31"/>
    </row>
    <row r="550" spans="10:14" ht="12.75" customHeight="1">
      <c r="J550" s="30"/>
      <c r="K550" s="30"/>
      <c r="L550" s="30"/>
      <c r="M550" s="31"/>
      <c r="N550" s="31"/>
    </row>
    <row r="551" spans="10:14" ht="12.75" customHeight="1">
      <c r="J551" s="30"/>
      <c r="K551" s="30"/>
      <c r="L551" s="30"/>
      <c r="M551" s="31"/>
      <c r="N551" s="31"/>
    </row>
    <row r="552" spans="10:14" ht="12.75" customHeight="1">
      <c r="J552" s="30"/>
      <c r="K552" s="30"/>
      <c r="L552" s="30"/>
      <c r="M552" s="31"/>
      <c r="N552" s="31"/>
    </row>
    <row r="553" spans="10:14" ht="12.75" customHeight="1">
      <c r="J553" s="30"/>
      <c r="K553" s="30"/>
      <c r="L553" s="30"/>
      <c r="M553" s="31"/>
      <c r="N553" s="31"/>
    </row>
    <row r="554" spans="10:14" ht="12.75" customHeight="1">
      <c r="J554" s="30"/>
      <c r="K554" s="30"/>
      <c r="L554" s="30"/>
      <c r="M554" s="31"/>
      <c r="N554" s="31"/>
    </row>
    <row r="555" spans="10:14" ht="12.75" customHeight="1">
      <c r="J555" s="30"/>
      <c r="K555" s="30"/>
      <c r="L555" s="30"/>
      <c r="M555" s="31"/>
      <c r="N555" s="31"/>
    </row>
    <row r="556" spans="10:14" ht="12.75" customHeight="1">
      <c r="J556" s="30"/>
      <c r="K556" s="30"/>
      <c r="L556" s="30"/>
      <c r="M556" s="31"/>
      <c r="N556" s="31"/>
    </row>
    <row r="557" spans="10:14" ht="12.75" customHeight="1">
      <c r="J557" s="30"/>
      <c r="K557" s="30"/>
      <c r="L557" s="30"/>
      <c r="M557" s="31"/>
      <c r="N557" s="31"/>
    </row>
    <row r="558" spans="10:14" ht="12.75" customHeight="1">
      <c r="J558" s="30"/>
      <c r="K558" s="30"/>
      <c r="L558" s="30"/>
      <c r="M558" s="31"/>
      <c r="N558" s="31"/>
    </row>
    <row r="559" spans="10:14" ht="12.75" customHeight="1">
      <c r="J559" s="30"/>
      <c r="K559" s="30"/>
      <c r="L559" s="30"/>
      <c r="M559" s="31"/>
      <c r="N559" s="31"/>
    </row>
    <row r="560" spans="10:14" ht="12.75" customHeight="1">
      <c r="J560" s="30"/>
      <c r="K560" s="30"/>
      <c r="L560" s="30"/>
      <c r="M560" s="31"/>
      <c r="N560" s="31"/>
    </row>
    <row r="561" spans="10:14" ht="12.75" customHeight="1">
      <c r="J561" s="30"/>
      <c r="K561" s="30"/>
      <c r="L561" s="30"/>
      <c r="M561" s="31"/>
      <c r="N561" s="31"/>
    </row>
    <row r="562" spans="10:14" ht="12.75" customHeight="1">
      <c r="J562" s="30"/>
      <c r="K562" s="30"/>
      <c r="L562" s="30"/>
      <c r="M562" s="31"/>
      <c r="N562" s="31"/>
    </row>
    <row r="563" spans="10:14" ht="12.75" customHeight="1">
      <c r="J563" s="30"/>
      <c r="K563" s="30"/>
      <c r="L563" s="30"/>
      <c r="M563" s="31"/>
      <c r="N563" s="31"/>
    </row>
    <row r="564" spans="10:14" ht="12.75" customHeight="1">
      <c r="J564" s="30"/>
      <c r="K564" s="30"/>
      <c r="L564" s="30"/>
      <c r="M564" s="31"/>
      <c r="N564" s="31"/>
    </row>
    <row r="565" spans="10:14" ht="12.75" customHeight="1">
      <c r="J565" s="30"/>
      <c r="K565" s="30"/>
      <c r="L565" s="30"/>
      <c r="M565" s="31"/>
      <c r="N565" s="31"/>
    </row>
    <row r="566" spans="10:14" ht="12.75" customHeight="1">
      <c r="J566" s="30"/>
      <c r="K566" s="30"/>
      <c r="L566" s="30"/>
      <c r="M566" s="31"/>
      <c r="N566" s="31"/>
    </row>
    <row r="567" spans="10:14" ht="12.75" customHeight="1">
      <c r="J567" s="30"/>
      <c r="K567" s="30"/>
      <c r="L567" s="30"/>
      <c r="M567" s="31"/>
      <c r="N567" s="31"/>
    </row>
    <row r="568" spans="10:14" ht="12.75" customHeight="1">
      <c r="J568" s="30"/>
      <c r="K568" s="30"/>
      <c r="L568" s="30"/>
      <c r="M568" s="31"/>
      <c r="N568" s="31"/>
    </row>
    <row r="569" spans="10:14" ht="12.75" customHeight="1">
      <c r="J569" s="30"/>
      <c r="K569" s="30"/>
      <c r="L569" s="30"/>
      <c r="M569" s="31"/>
      <c r="N569" s="31"/>
    </row>
    <row r="570" spans="10:14" ht="12.75" customHeight="1">
      <c r="J570" s="30"/>
      <c r="K570" s="30"/>
      <c r="L570" s="30"/>
      <c r="M570" s="31"/>
      <c r="N570" s="31"/>
    </row>
    <row r="571" spans="10:14" ht="12.75" customHeight="1">
      <c r="J571" s="30"/>
      <c r="K571" s="30"/>
      <c r="L571" s="30"/>
      <c r="M571" s="31"/>
      <c r="N571" s="31"/>
    </row>
    <row r="572" spans="10:14" ht="12.75" customHeight="1">
      <c r="J572" s="30"/>
      <c r="K572" s="30"/>
      <c r="L572" s="30"/>
      <c r="M572" s="31"/>
      <c r="N572" s="31"/>
    </row>
    <row r="573" spans="10:14" ht="12.75" customHeight="1">
      <c r="J573" s="30"/>
      <c r="K573" s="30"/>
      <c r="L573" s="30"/>
      <c r="M573" s="31"/>
      <c r="N573" s="31"/>
    </row>
    <row r="574" spans="10:14" ht="12.75" customHeight="1">
      <c r="J574" s="30"/>
      <c r="K574" s="30"/>
      <c r="L574" s="30"/>
      <c r="M574" s="31"/>
      <c r="N574" s="31"/>
    </row>
    <row r="575" spans="10:14" ht="12.75" customHeight="1">
      <c r="J575" s="30"/>
      <c r="K575" s="30"/>
      <c r="L575" s="30"/>
      <c r="M575" s="31"/>
      <c r="N575" s="31"/>
    </row>
    <row r="576" spans="10:14" ht="12.75" customHeight="1">
      <c r="J576" s="30"/>
      <c r="K576" s="30"/>
      <c r="L576" s="30"/>
      <c r="M576" s="31"/>
      <c r="N576" s="31"/>
    </row>
    <row r="577" spans="10:14" ht="12.75" customHeight="1">
      <c r="J577" s="30"/>
      <c r="K577" s="30"/>
      <c r="L577" s="30"/>
      <c r="M577" s="31"/>
      <c r="N577" s="31"/>
    </row>
    <row r="578" spans="10:14" ht="12.75" customHeight="1">
      <c r="J578" s="30"/>
      <c r="K578" s="30"/>
      <c r="L578" s="30"/>
      <c r="M578" s="31"/>
      <c r="N578" s="31"/>
    </row>
    <row r="579" spans="10:14" ht="12.75" customHeight="1">
      <c r="J579" s="30"/>
      <c r="K579" s="30"/>
      <c r="L579" s="30"/>
      <c r="M579" s="31"/>
      <c r="N579" s="31"/>
    </row>
    <row r="580" spans="10:14" ht="12.75" customHeight="1">
      <c r="J580" s="30"/>
      <c r="K580" s="30"/>
      <c r="L580" s="30"/>
      <c r="M580" s="31"/>
      <c r="N580" s="31"/>
    </row>
    <row r="581" spans="10:14" ht="12.75" customHeight="1">
      <c r="J581" s="30"/>
      <c r="K581" s="30"/>
      <c r="L581" s="30"/>
      <c r="M581" s="31"/>
      <c r="N581" s="31"/>
    </row>
    <row r="582" spans="10:14" ht="12.75" customHeight="1">
      <c r="J582" s="30"/>
      <c r="K582" s="30"/>
      <c r="L582" s="30"/>
      <c r="M582" s="31"/>
      <c r="N582" s="31"/>
    </row>
    <row r="583" spans="10:14" ht="12.75" customHeight="1">
      <c r="J583" s="30"/>
      <c r="K583" s="30"/>
      <c r="L583" s="30"/>
      <c r="M583" s="31"/>
      <c r="N583" s="31"/>
    </row>
    <row r="584" spans="10:14" ht="12.75" customHeight="1">
      <c r="J584" s="30"/>
      <c r="K584" s="30"/>
      <c r="L584" s="30"/>
      <c r="M584" s="31"/>
      <c r="N584" s="31"/>
    </row>
    <row r="585" spans="10:14" ht="12.75" customHeight="1">
      <c r="J585" s="30"/>
      <c r="K585" s="30"/>
      <c r="L585" s="30"/>
      <c r="M585" s="31"/>
      <c r="N585" s="31"/>
    </row>
    <row r="586" spans="10:14" ht="12.75" customHeight="1">
      <c r="J586" s="30"/>
      <c r="K586" s="30"/>
      <c r="L586" s="30"/>
      <c r="M586" s="31"/>
      <c r="N586" s="31"/>
    </row>
    <row r="587" spans="10:14" ht="12.75" customHeight="1">
      <c r="J587" s="30"/>
      <c r="K587" s="30"/>
      <c r="L587" s="30"/>
      <c r="M587" s="31"/>
      <c r="N587" s="31"/>
    </row>
    <row r="588" spans="10:14" ht="12.75" customHeight="1">
      <c r="J588" s="30"/>
      <c r="K588" s="30"/>
      <c r="L588" s="30"/>
      <c r="M588" s="31"/>
      <c r="N588" s="31"/>
    </row>
    <row r="589" spans="10:14" ht="12.75" customHeight="1">
      <c r="J589" s="30"/>
      <c r="K589" s="30"/>
      <c r="L589" s="30"/>
      <c r="M589" s="31"/>
      <c r="N589" s="31"/>
    </row>
    <row r="590" spans="10:14" ht="12.75" customHeight="1">
      <c r="J590" s="30"/>
      <c r="K590" s="30"/>
      <c r="L590" s="30"/>
      <c r="M590" s="31"/>
      <c r="N590" s="31"/>
    </row>
    <row r="591" spans="10:14" ht="12.75" customHeight="1">
      <c r="J591" s="30"/>
      <c r="K591" s="30"/>
      <c r="L591" s="30"/>
      <c r="M591" s="31"/>
      <c r="N591" s="31"/>
    </row>
    <row r="592" spans="10:14" ht="12.75" customHeight="1">
      <c r="J592" s="30"/>
      <c r="K592" s="30"/>
      <c r="L592" s="30"/>
      <c r="M592" s="31"/>
      <c r="N592" s="31"/>
    </row>
    <row r="593" spans="10:14" ht="12.75" customHeight="1">
      <c r="J593" s="30"/>
      <c r="K593" s="30"/>
      <c r="L593" s="30"/>
      <c r="M593" s="31"/>
      <c r="N593" s="31"/>
    </row>
    <row r="594" spans="10:14" ht="12.75" customHeight="1">
      <c r="J594" s="30"/>
      <c r="K594" s="30"/>
      <c r="L594" s="30"/>
      <c r="M594" s="31"/>
      <c r="N594" s="31"/>
    </row>
    <row r="595" spans="10:14" ht="12.75" customHeight="1">
      <c r="J595" s="30"/>
      <c r="K595" s="30"/>
      <c r="L595" s="30"/>
      <c r="M595" s="31"/>
      <c r="N595" s="31"/>
    </row>
    <row r="596" spans="10:14" ht="12.75" customHeight="1">
      <c r="J596" s="30"/>
      <c r="K596" s="30"/>
      <c r="L596" s="30"/>
      <c r="M596" s="31"/>
      <c r="N596" s="31"/>
    </row>
    <row r="597" spans="10:14" ht="12.75" customHeight="1">
      <c r="J597" s="30"/>
      <c r="K597" s="30"/>
      <c r="L597" s="30"/>
      <c r="M597" s="31"/>
      <c r="N597" s="31"/>
    </row>
    <row r="598" spans="10:14" ht="12.75" customHeight="1">
      <c r="J598" s="30"/>
      <c r="K598" s="30"/>
      <c r="L598" s="30"/>
      <c r="M598" s="31"/>
      <c r="N598" s="31"/>
    </row>
    <row r="599" spans="10:14" ht="12.75" customHeight="1">
      <c r="J599" s="30"/>
      <c r="K599" s="30"/>
      <c r="L599" s="30"/>
      <c r="M599" s="31"/>
      <c r="N599" s="31"/>
    </row>
    <row r="600" spans="10:14" ht="12.75" customHeight="1">
      <c r="J600" s="30"/>
      <c r="K600" s="30"/>
      <c r="L600" s="30"/>
      <c r="M600" s="31"/>
      <c r="N600" s="31"/>
    </row>
    <row r="601" spans="10:14" ht="12.75" customHeight="1">
      <c r="J601" s="30"/>
      <c r="K601" s="30"/>
      <c r="L601" s="30"/>
      <c r="M601" s="31"/>
      <c r="N601" s="31"/>
    </row>
    <row r="602" spans="10:14" ht="12.75" customHeight="1">
      <c r="J602" s="30"/>
      <c r="K602" s="30"/>
      <c r="L602" s="30"/>
      <c r="M602" s="31"/>
      <c r="N602" s="31"/>
    </row>
    <row r="603" spans="10:14" ht="12.75" customHeight="1">
      <c r="J603" s="30"/>
      <c r="K603" s="30"/>
      <c r="L603" s="30"/>
      <c r="M603" s="31"/>
      <c r="N603" s="31"/>
    </row>
    <row r="604" spans="10:14" ht="12.75" customHeight="1">
      <c r="J604" s="30"/>
      <c r="K604" s="30"/>
      <c r="L604" s="30"/>
      <c r="M604" s="31"/>
      <c r="N604" s="31"/>
    </row>
    <row r="605" spans="10:14" ht="12.75" customHeight="1">
      <c r="J605" s="30"/>
      <c r="K605" s="30"/>
      <c r="L605" s="30"/>
      <c r="M605" s="31"/>
      <c r="N605" s="31"/>
    </row>
    <row r="606" spans="10:14" ht="12.75" customHeight="1">
      <c r="J606" s="30"/>
      <c r="K606" s="30"/>
      <c r="L606" s="30"/>
      <c r="M606" s="31"/>
      <c r="N606" s="31"/>
    </row>
    <row r="607" spans="10:14" ht="12.75" customHeight="1">
      <c r="J607" s="30"/>
      <c r="K607" s="30"/>
      <c r="L607" s="30"/>
      <c r="M607" s="31"/>
      <c r="N607" s="31"/>
    </row>
    <row r="608" spans="10:14" ht="12.75" customHeight="1">
      <c r="J608" s="30"/>
      <c r="K608" s="30"/>
      <c r="L608" s="30"/>
      <c r="M608" s="31"/>
      <c r="N608" s="31"/>
    </row>
    <row r="609" spans="10:14" ht="12.75" customHeight="1">
      <c r="J609" s="30"/>
      <c r="K609" s="30"/>
      <c r="L609" s="30"/>
      <c r="M609" s="31"/>
      <c r="N609" s="31"/>
    </row>
    <row r="610" spans="10:14" ht="12.75" customHeight="1">
      <c r="J610" s="30"/>
      <c r="K610" s="30"/>
      <c r="L610" s="30"/>
      <c r="M610" s="31"/>
      <c r="N610" s="31"/>
    </row>
    <row r="611" spans="10:14" ht="12.75" customHeight="1">
      <c r="J611" s="30"/>
      <c r="K611" s="30"/>
      <c r="L611" s="30"/>
      <c r="M611" s="31"/>
      <c r="N611" s="31"/>
    </row>
    <row r="612" spans="10:14" ht="12.75" customHeight="1">
      <c r="J612" s="30"/>
      <c r="K612" s="30"/>
      <c r="L612" s="30"/>
      <c r="M612" s="31"/>
      <c r="N612" s="31"/>
    </row>
    <row r="613" spans="10:14" ht="12.75" customHeight="1">
      <c r="J613" s="30"/>
      <c r="K613" s="30"/>
      <c r="L613" s="30"/>
      <c r="M613" s="31"/>
      <c r="N613" s="31"/>
    </row>
    <row r="614" spans="10:14" ht="12.75" customHeight="1">
      <c r="J614" s="30"/>
      <c r="K614" s="30"/>
      <c r="L614" s="30"/>
      <c r="M614" s="31"/>
      <c r="N614" s="31"/>
    </row>
    <row r="615" spans="10:14" ht="12.75" customHeight="1">
      <c r="J615" s="30"/>
      <c r="K615" s="30"/>
      <c r="L615" s="30"/>
      <c r="M615" s="31"/>
      <c r="N615" s="31"/>
    </row>
    <row r="616" spans="10:14" ht="12.75" customHeight="1">
      <c r="J616" s="30"/>
      <c r="K616" s="30"/>
      <c r="L616" s="30"/>
      <c r="M616" s="31"/>
      <c r="N616" s="31"/>
    </row>
    <row r="617" spans="10:14" ht="12.75" customHeight="1">
      <c r="J617" s="30"/>
      <c r="K617" s="30"/>
      <c r="L617" s="30"/>
      <c r="M617" s="31"/>
      <c r="N617" s="31"/>
    </row>
    <row r="618" spans="10:14" ht="12.75" customHeight="1">
      <c r="J618" s="30"/>
      <c r="K618" s="30"/>
      <c r="L618" s="30"/>
      <c r="M618" s="31"/>
      <c r="N618" s="31"/>
    </row>
    <row r="619" spans="10:14" ht="12.75" customHeight="1">
      <c r="J619" s="30"/>
      <c r="K619" s="30"/>
      <c r="L619" s="30"/>
      <c r="M619" s="31"/>
      <c r="N619" s="31"/>
    </row>
    <row r="620" spans="10:14" ht="12.75" customHeight="1">
      <c r="J620" s="30"/>
      <c r="K620" s="30"/>
      <c r="L620" s="30"/>
      <c r="M620" s="31"/>
      <c r="N620" s="31"/>
    </row>
    <row r="621" spans="10:14" ht="12.75" customHeight="1">
      <c r="J621" s="30"/>
      <c r="K621" s="30"/>
      <c r="L621" s="30"/>
      <c r="M621" s="31"/>
      <c r="N621" s="31"/>
    </row>
    <row r="622" spans="10:14" ht="12.75" customHeight="1">
      <c r="J622" s="30"/>
      <c r="K622" s="30"/>
      <c r="L622" s="30"/>
      <c r="M622" s="31"/>
      <c r="N622" s="31"/>
    </row>
    <row r="623" spans="10:14" ht="12.75" customHeight="1">
      <c r="J623" s="30"/>
      <c r="K623" s="30"/>
      <c r="L623" s="30"/>
      <c r="M623" s="31"/>
      <c r="N623" s="31"/>
    </row>
    <row r="624" spans="10:14" ht="12.75" customHeight="1">
      <c r="J624" s="30"/>
      <c r="K624" s="30"/>
      <c r="L624" s="30"/>
      <c r="M624" s="31"/>
      <c r="N624" s="31"/>
    </row>
    <row r="625" spans="10:14" ht="12.75" customHeight="1">
      <c r="J625" s="30"/>
      <c r="K625" s="30"/>
      <c r="L625" s="30"/>
      <c r="M625" s="31"/>
      <c r="N625" s="31"/>
    </row>
    <row r="626" spans="10:14" ht="12.75" customHeight="1">
      <c r="J626" s="30"/>
      <c r="K626" s="30"/>
      <c r="L626" s="30"/>
      <c r="M626" s="31"/>
      <c r="N626" s="31"/>
    </row>
    <row r="627" spans="10:14" ht="12.75" customHeight="1">
      <c r="J627" s="30"/>
      <c r="K627" s="30"/>
      <c r="L627" s="30"/>
      <c r="M627" s="31"/>
      <c r="N627" s="31"/>
    </row>
    <row r="628" spans="10:14" ht="12.75" customHeight="1">
      <c r="J628" s="30"/>
      <c r="K628" s="30"/>
      <c r="L628" s="30"/>
      <c r="M628" s="31"/>
      <c r="N628" s="31"/>
    </row>
    <row r="629" spans="10:14" ht="12.75" customHeight="1">
      <c r="J629" s="30"/>
      <c r="K629" s="30"/>
      <c r="L629" s="30"/>
      <c r="M629" s="31"/>
      <c r="N629" s="31"/>
    </row>
    <row r="630" spans="10:14" ht="12.75" customHeight="1">
      <c r="J630" s="30"/>
      <c r="K630" s="30"/>
      <c r="L630" s="30"/>
      <c r="M630" s="31"/>
      <c r="N630" s="31"/>
    </row>
    <row r="631" spans="10:14" ht="12.75" customHeight="1">
      <c r="J631" s="30"/>
      <c r="K631" s="30"/>
      <c r="L631" s="30"/>
      <c r="M631" s="31"/>
      <c r="N631" s="31"/>
    </row>
    <row r="632" spans="10:14" ht="12.75" customHeight="1">
      <c r="J632" s="30"/>
      <c r="K632" s="30"/>
      <c r="L632" s="30"/>
      <c r="M632" s="31"/>
      <c r="N632" s="31"/>
    </row>
    <row r="633" spans="10:14" ht="12.75" customHeight="1">
      <c r="J633" s="30"/>
      <c r="K633" s="30"/>
      <c r="L633" s="30"/>
      <c r="M633" s="31"/>
      <c r="N633" s="31"/>
    </row>
    <row r="634" spans="10:14" ht="12.75" customHeight="1">
      <c r="J634" s="30"/>
      <c r="K634" s="30"/>
      <c r="L634" s="30"/>
      <c r="M634" s="31"/>
      <c r="N634" s="31"/>
    </row>
    <row r="635" spans="10:14" ht="12.75" customHeight="1">
      <c r="J635" s="30"/>
      <c r="K635" s="30"/>
      <c r="L635" s="30"/>
      <c r="M635" s="31"/>
      <c r="N635" s="31"/>
    </row>
    <row r="636" spans="10:14" ht="12.75" customHeight="1">
      <c r="J636" s="30"/>
      <c r="K636" s="30"/>
      <c r="L636" s="30"/>
      <c r="M636" s="31"/>
      <c r="N636" s="31"/>
    </row>
    <row r="637" spans="10:14" ht="12.75" customHeight="1">
      <c r="J637" s="30"/>
      <c r="K637" s="30"/>
      <c r="L637" s="30"/>
      <c r="M637" s="31"/>
      <c r="N637" s="31"/>
    </row>
    <row r="638" spans="10:14" ht="12.75" customHeight="1">
      <c r="J638" s="30"/>
      <c r="K638" s="30"/>
      <c r="L638" s="30"/>
      <c r="M638" s="31"/>
      <c r="N638" s="31"/>
    </row>
    <row r="639" spans="10:14" ht="12.75" customHeight="1">
      <c r="J639" s="30"/>
      <c r="K639" s="30"/>
      <c r="L639" s="30"/>
      <c r="M639" s="31"/>
      <c r="N639" s="31"/>
    </row>
    <row r="640" spans="10:14" ht="12.75" customHeight="1">
      <c r="J640" s="30"/>
      <c r="K640" s="30"/>
      <c r="L640" s="30"/>
      <c r="M640" s="31"/>
      <c r="N640" s="31"/>
    </row>
    <row r="641" spans="10:14" ht="12.75" customHeight="1">
      <c r="J641" s="30"/>
      <c r="K641" s="30"/>
      <c r="L641" s="30"/>
      <c r="M641" s="31"/>
      <c r="N641" s="31"/>
    </row>
    <row r="642" spans="10:14" ht="12.75" customHeight="1">
      <c r="J642" s="30"/>
      <c r="K642" s="30"/>
      <c r="L642" s="30"/>
      <c r="M642" s="31"/>
      <c r="N642" s="31"/>
    </row>
    <row r="643" spans="10:14" ht="12.75" customHeight="1">
      <c r="J643" s="30"/>
      <c r="K643" s="30"/>
      <c r="L643" s="30"/>
      <c r="M643" s="31"/>
      <c r="N643" s="31"/>
    </row>
    <row r="644" spans="10:14" ht="12.75" customHeight="1">
      <c r="J644" s="30"/>
      <c r="K644" s="30"/>
      <c r="L644" s="30"/>
      <c r="M644" s="31"/>
      <c r="N644" s="31"/>
    </row>
    <row r="645" spans="10:14" ht="12.75" customHeight="1">
      <c r="J645" s="30"/>
      <c r="K645" s="30"/>
      <c r="L645" s="30"/>
      <c r="M645" s="31"/>
      <c r="N645" s="31"/>
    </row>
    <row r="646" spans="10:14" ht="12.75" customHeight="1">
      <c r="J646" s="30"/>
      <c r="K646" s="30"/>
      <c r="L646" s="30"/>
      <c r="M646" s="31"/>
      <c r="N646" s="31"/>
    </row>
    <row r="647" spans="10:14" ht="12.75" customHeight="1">
      <c r="J647" s="30"/>
      <c r="K647" s="30"/>
      <c r="L647" s="30"/>
      <c r="M647" s="31"/>
      <c r="N647" s="31"/>
    </row>
    <row r="648" spans="10:14" ht="12.75" customHeight="1">
      <c r="J648" s="30"/>
      <c r="K648" s="30"/>
      <c r="L648" s="30"/>
      <c r="M648" s="31"/>
      <c r="N648" s="31"/>
    </row>
    <row r="649" spans="10:14" ht="12.75" customHeight="1">
      <c r="J649" s="30"/>
      <c r="K649" s="30"/>
      <c r="L649" s="30"/>
      <c r="M649" s="31"/>
      <c r="N649" s="31"/>
    </row>
    <row r="650" spans="10:14" ht="12.75" customHeight="1">
      <c r="J650" s="30"/>
      <c r="K650" s="30"/>
      <c r="L650" s="30"/>
      <c r="M650" s="31"/>
      <c r="N650" s="31"/>
    </row>
    <row r="651" spans="10:14" ht="12.75" customHeight="1">
      <c r="J651" s="30"/>
      <c r="K651" s="30"/>
      <c r="L651" s="30"/>
      <c r="M651" s="31"/>
      <c r="N651" s="31"/>
    </row>
    <row r="652" spans="10:14" ht="12.75" customHeight="1">
      <c r="J652" s="30"/>
      <c r="K652" s="30"/>
      <c r="L652" s="30"/>
      <c r="M652" s="31"/>
      <c r="N652" s="31"/>
    </row>
    <row r="653" spans="10:14" ht="12.75" customHeight="1">
      <c r="J653" s="30"/>
      <c r="K653" s="30"/>
      <c r="L653" s="30"/>
      <c r="M653" s="31"/>
      <c r="N653" s="31"/>
    </row>
    <row r="654" spans="10:14" ht="12.75" customHeight="1">
      <c r="J654" s="30"/>
      <c r="K654" s="30"/>
      <c r="L654" s="30"/>
      <c r="M654" s="31"/>
      <c r="N654" s="31"/>
    </row>
    <row r="655" spans="10:14" ht="12.75" customHeight="1">
      <c r="J655" s="30"/>
      <c r="K655" s="30"/>
      <c r="L655" s="30"/>
      <c r="M655" s="31"/>
      <c r="N655" s="31"/>
    </row>
    <row r="656" spans="10:14" ht="12.75" customHeight="1">
      <c r="J656" s="30"/>
      <c r="K656" s="30"/>
      <c r="L656" s="30"/>
      <c r="M656" s="31"/>
      <c r="N656" s="31"/>
    </row>
    <row r="657" spans="10:14" ht="12.75" customHeight="1">
      <c r="J657" s="30"/>
      <c r="K657" s="30"/>
      <c r="L657" s="30"/>
      <c r="M657" s="31"/>
      <c r="N657" s="31"/>
    </row>
    <row r="658" spans="10:14" ht="12.75" customHeight="1">
      <c r="J658" s="30"/>
      <c r="K658" s="30"/>
      <c r="L658" s="30"/>
      <c r="M658" s="31"/>
      <c r="N658" s="31"/>
    </row>
    <row r="659" spans="10:14" ht="12.75" customHeight="1">
      <c r="J659" s="30"/>
      <c r="K659" s="30"/>
      <c r="L659" s="30"/>
      <c r="M659" s="31"/>
      <c r="N659" s="31"/>
    </row>
    <row r="660" spans="10:14" ht="12.75" customHeight="1">
      <c r="J660" s="30"/>
      <c r="K660" s="30"/>
      <c r="L660" s="30"/>
      <c r="M660" s="31"/>
      <c r="N660" s="31"/>
    </row>
    <row r="661" spans="10:14" ht="12.75" customHeight="1">
      <c r="J661" s="30"/>
      <c r="K661" s="30"/>
      <c r="L661" s="30"/>
      <c r="M661" s="31"/>
      <c r="N661" s="31"/>
    </row>
    <row r="662" spans="10:14" ht="12.75" customHeight="1">
      <c r="J662" s="30"/>
      <c r="K662" s="30"/>
      <c r="L662" s="30"/>
      <c r="M662" s="31"/>
      <c r="N662" s="31"/>
    </row>
    <row r="663" spans="10:14" ht="12.75" customHeight="1">
      <c r="J663" s="30"/>
      <c r="K663" s="30"/>
      <c r="L663" s="30"/>
      <c r="M663" s="31"/>
      <c r="N663" s="31"/>
    </row>
    <row r="664" spans="10:14" ht="12.75" customHeight="1">
      <c r="J664" s="30"/>
      <c r="K664" s="30"/>
      <c r="L664" s="30"/>
      <c r="M664" s="31"/>
      <c r="N664" s="31"/>
    </row>
    <row r="665" spans="10:14" ht="12.75" customHeight="1">
      <c r="J665" s="30"/>
      <c r="K665" s="30"/>
      <c r="L665" s="30"/>
      <c r="M665" s="31"/>
      <c r="N665" s="31"/>
    </row>
    <row r="666" spans="10:14" ht="12.75" customHeight="1">
      <c r="J666" s="30"/>
      <c r="K666" s="30"/>
      <c r="L666" s="30"/>
      <c r="M666" s="31"/>
      <c r="N666" s="31"/>
    </row>
    <row r="667" spans="10:14" ht="12.75" customHeight="1">
      <c r="J667" s="30"/>
      <c r="K667" s="30"/>
      <c r="L667" s="30"/>
      <c r="M667" s="31"/>
      <c r="N667" s="31"/>
    </row>
    <row r="668" spans="10:14" ht="12.75" customHeight="1">
      <c r="J668" s="30"/>
      <c r="K668" s="30"/>
      <c r="L668" s="30"/>
      <c r="M668" s="31"/>
      <c r="N668" s="31"/>
    </row>
    <row r="669" spans="10:14" ht="12.75" customHeight="1">
      <c r="J669" s="30"/>
      <c r="K669" s="30"/>
      <c r="L669" s="30"/>
      <c r="M669" s="31"/>
      <c r="N669" s="31"/>
    </row>
    <row r="670" spans="10:14" ht="12.75" customHeight="1">
      <c r="J670" s="30"/>
      <c r="K670" s="30"/>
      <c r="L670" s="30"/>
      <c r="M670" s="31"/>
      <c r="N670" s="31"/>
    </row>
    <row r="671" spans="10:14" ht="12.75" customHeight="1">
      <c r="J671" s="30"/>
      <c r="K671" s="30"/>
      <c r="L671" s="30"/>
      <c r="M671" s="31"/>
      <c r="N671" s="31"/>
    </row>
    <row r="672" spans="10:14" ht="12.75" customHeight="1">
      <c r="J672" s="30"/>
      <c r="K672" s="30"/>
      <c r="L672" s="30"/>
      <c r="M672" s="31"/>
      <c r="N672" s="31"/>
    </row>
    <row r="673" spans="10:14" ht="12.75" customHeight="1">
      <c r="J673" s="30"/>
      <c r="K673" s="30"/>
      <c r="L673" s="30"/>
      <c r="M673" s="31"/>
      <c r="N673" s="31"/>
    </row>
    <row r="674" spans="10:14" ht="12.75" customHeight="1">
      <c r="J674" s="30"/>
      <c r="K674" s="30"/>
      <c r="L674" s="30"/>
      <c r="M674" s="31"/>
      <c r="N674" s="31"/>
    </row>
    <row r="675" spans="10:14" ht="12.75" customHeight="1">
      <c r="J675" s="30"/>
      <c r="K675" s="30"/>
      <c r="L675" s="30"/>
      <c r="M675" s="31"/>
      <c r="N675" s="31"/>
    </row>
    <row r="676" spans="10:14" ht="12.75" customHeight="1">
      <c r="J676" s="30"/>
      <c r="K676" s="30"/>
      <c r="L676" s="30"/>
      <c r="M676" s="31"/>
      <c r="N676" s="31"/>
    </row>
    <row r="677" spans="10:14" ht="12.75" customHeight="1">
      <c r="J677" s="30"/>
      <c r="K677" s="30"/>
      <c r="L677" s="30"/>
      <c r="M677" s="31"/>
      <c r="N677" s="31"/>
    </row>
    <row r="678" spans="10:14" ht="12.75" customHeight="1">
      <c r="J678" s="30"/>
      <c r="K678" s="30"/>
      <c r="L678" s="30"/>
      <c r="M678" s="31"/>
      <c r="N678" s="31"/>
    </row>
    <row r="679" spans="10:14" ht="12.75" customHeight="1">
      <c r="J679" s="30"/>
      <c r="K679" s="30"/>
      <c r="L679" s="30"/>
      <c r="M679" s="31"/>
      <c r="N679" s="31"/>
    </row>
    <row r="680" spans="10:14" ht="12.75" customHeight="1">
      <c r="J680" s="30"/>
      <c r="K680" s="30"/>
      <c r="L680" s="30"/>
      <c r="M680" s="31"/>
      <c r="N680" s="31"/>
    </row>
    <row r="681" spans="10:14" ht="12.75" customHeight="1">
      <c r="J681" s="30"/>
      <c r="K681" s="30"/>
      <c r="L681" s="30"/>
      <c r="M681" s="31"/>
      <c r="N681" s="31"/>
    </row>
    <row r="682" spans="10:14" ht="12.75" customHeight="1">
      <c r="J682" s="30"/>
      <c r="K682" s="30"/>
      <c r="L682" s="30"/>
      <c r="M682" s="31"/>
      <c r="N682" s="31"/>
    </row>
    <row r="683" spans="10:14" ht="12.75" customHeight="1">
      <c r="J683" s="30"/>
      <c r="K683" s="30"/>
      <c r="L683" s="30"/>
      <c r="M683" s="31"/>
      <c r="N683" s="31"/>
    </row>
    <row r="684" spans="10:14" ht="12.75" customHeight="1">
      <c r="J684" s="30"/>
      <c r="K684" s="30"/>
      <c r="L684" s="30"/>
      <c r="M684" s="31"/>
      <c r="N684" s="31"/>
    </row>
    <row r="685" spans="10:14" ht="12.75" customHeight="1">
      <c r="J685" s="30"/>
      <c r="K685" s="30"/>
      <c r="L685" s="30"/>
      <c r="M685" s="31"/>
      <c r="N685" s="31"/>
    </row>
    <row r="686" spans="10:14" ht="12.75" customHeight="1">
      <c r="J686" s="30"/>
      <c r="K686" s="30"/>
      <c r="L686" s="30"/>
      <c r="M686" s="31"/>
      <c r="N686" s="31"/>
    </row>
    <row r="687" spans="10:14" ht="12.75" customHeight="1">
      <c r="J687" s="30"/>
      <c r="K687" s="30"/>
      <c r="L687" s="30"/>
      <c r="M687" s="31"/>
      <c r="N687" s="31"/>
    </row>
    <row r="688" spans="10:14" ht="12.75" customHeight="1">
      <c r="J688" s="30"/>
      <c r="K688" s="30"/>
      <c r="L688" s="30"/>
      <c r="M688" s="31"/>
      <c r="N688" s="31"/>
    </row>
    <row r="689" spans="10:14" ht="12.75" customHeight="1">
      <c r="J689" s="30"/>
      <c r="K689" s="30"/>
      <c r="L689" s="30"/>
      <c r="M689" s="31"/>
      <c r="N689" s="31"/>
    </row>
    <row r="690" spans="10:14" ht="12.75" customHeight="1">
      <c r="J690" s="30"/>
      <c r="K690" s="30"/>
      <c r="L690" s="30"/>
      <c r="M690" s="31"/>
      <c r="N690" s="31"/>
    </row>
    <row r="691" spans="10:14" ht="12.75" customHeight="1">
      <c r="J691" s="30"/>
      <c r="K691" s="30"/>
      <c r="L691" s="30"/>
      <c r="M691" s="31"/>
      <c r="N691" s="31"/>
    </row>
    <row r="692" spans="10:14" ht="12.75" customHeight="1">
      <c r="J692" s="30"/>
      <c r="K692" s="30"/>
      <c r="L692" s="30"/>
      <c r="M692" s="31"/>
      <c r="N692" s="31"/>
    </row>
    <row r="693" spans="10:14" ht="12.75" customHeight="1">
      <c r="J693" s="30"/>
      <c r="K693" s="30"/>
      <c r="L693" s="30"/>
      <c r="M693" s="31"/>
      <c r="N693" s="31"/>
    </row>
    <row r="694" spans="10:14" ht="12.75" customHeight="1">
      <c r="J694" s="30"/>
      <c r="K694" s="30"/>
      <c r="L694" s="30"/>
      <c r="M694" s="31"/>
      <c r="N694" s="31"/>
    </row>
    <row r="695" spans="10:14" ht="12.75" customHeight="1">
      <c r="J695" s="30"/>
      <c r="K695" s="30"/>
      <c r="L695" s="30"/>
      <c r="M695" s="31"/>
      <c r="N695" s="31"/>
    </row>
    <row r="696" spans="10:14" ht="12.75" customHeight="1">
      <c r="J696" s="30"/>
      <c r="K696" s="30"/>
      <c r="L696" s="30"/>
      <c r="M696" s="31"/>
      <c r="N696" s="31"/>
    </row>
    <row r="697" spans="10:14" ht="12.75" customHeight="1">
      <c r="J697" s="30"/>
      <c r="K697" s="30"/>
      <c r="L697" s="30"/>
      <c r="M697" s="31"/>
      <c r="N697" s="31"/>
    </row>
    <row r="698" spans="10:14" ht="12.75" customHeight="1">
      <c r="J698" s="30"/>
      <c r="K698" s="30"/>
      <c r="L698" s="30"/>
      <c r="M698" s="31"/>
      <c r="N698" s="31"/>
    </row>
    <row r="699" spans="10:14" ht="12.75" customHeight="1">
      <c r="J699" s="30"/>
      <c r="K699" s="30"/>
      <c r="L699" s="30"/>
      <c r="M699" s="31"/>
      <c r="N699" s="31"/>
    </row>
    <row r="700" spans="10:14" ht="12.75" customHeight="1">
      <c r="J700" s="30"/>
      <c r="K700" s="30"/>
      <c r="L700" s="30"/>
      <c r="M700" s="31"/>
      <c r="N700" s="31"/>
    </row>
    <row r="701" spans="10:14" ht="12.75" customHeight="1">
      <c r="J701" s="30"/>
      <c r="K701" s="30"/>
      <c r="L701" s="30"/>
      <c r="M701" s="31"/>
      <c r="N701" s="31"/>
    </row>
    <row r="702" spans="10:14" ht="12.75" customHeight="1">
      <c r="J702" s="30"/>
      <c r="K702" s="30"/>
      <c r="L702" s="30"/>
      <c r="M702" s="31"/>
      <c r="N702" s="31"/>
    </row>
    <row r="703" spans="10:14" ht="12.75" customHeight="1">
      <c r="J703" s="30"/>
      <c r="K703" s="30"/>
      <c r="L703" s="30"/>
      <c r="M703" s="31"/>
      <c r="N703" s="31"/>
    </row>
    <row r="704" spans="10:14" ht="12.75" customHeight="1">
      <c r="J704" s="30"/>
      <c r="K704" s="30"/>
      <c r="L704" s="30"/>
      <c r="M704" s="31"/>
      <c r="N704" s="31"/>
    </row>
    <row r="705" spans="10:14" ht="12.75" customHeight="1">
      <c r="J705" s="30"/>
      <c r="K705" s="30"/>
      <c r="L705" s="30"/>
      <c r="M705" s="31"/>
      <c r="N705" s="31"/>
    </row>
    <row r="706" spans="10:14" ht="12.75" customHeight="1">
      <c r="J706" s="30"/>
      <c r="K706" s="30"/>
      <c r="L706" s="30"/>
      <c r="M706" s="31"/>
      <c r="N706" s="31"/>
    </row>
    <row r="707" spans="10:14" ht="13.5">
      <c r="J707" s="30"/>
      <c r="K707" s="30"/>
      <c r="L707" s="30"/>
      <c r="M707" s="31"/>
      <c r="N707" s="31"/>
    </row>
    <row r="708" spans="10:14" ht="13.5">
      <c r="J708" s="30"/>
      <c r="K708" s="30"/>
      <c r="L708" s="30"/>
      <c r="M708" s="31"/>
      <c r="N708" s="31"/>
    </row>
    <row r="709" spans="10:14" ht="13.5">
      <c r="J709" s="30"/>
      <c r="K709" s="30"/>
      <c r="L709" s="30"/>
      <c r="M709" s="31"/>
      <c r="N709" s="31"/>
    </row>
    <row r="710" spans="10:14" ht="13.5">
      <c r="J710" s="30"/>
      <c r="K710" s="30"/>
      <c r="L710" s="30"/>
      <c r="M710" s="31"/>
      <c r="N710" s="31"/>
    </row>
    <row r="711" spans="10:14" ht="13.5">
      <c r="J711" s="30"/>
      <c r="K711" s="30"/>
      <c r="L711" s="30"/>
      <c r="M711" s="31"/>
      <c r="N711" s="31"/>
    </row>
    <row r="712" spans="10:14" ht="13.5">
      <c r="J712" s="30"/>
      <c r="K712" s="30"/>
      <c r="L712" s="30"/>
      <c r="M712" s="31"/>
      <c r="N712" s="31"/>
    </row>
    <row r="713" spans="10:14" ht="13.5">
      <c r="J713" s="30"/>
      <c r="K713" s="30"/>
      <c r="L713" s="30"/>
      <c r="M713" s="31"/>
      <c r="N713" s="31"/>
    </row>
    <row r="714" spans="10:14" ht="13.5">
      <c r="J714" s="30"/>
      <c r="K714" s="30"/>
      <c r="L714" s="30"/>
      <c r="M714" s="31"/>
      <c r="N714" s="31"/>
    </row>
    <row r="715" spans="10:14" ht="13.5">
      <c r="J715" s="30"/>
      <c r="K715" s="30"/>
      <c r="L715" s="30"/>
      <c r="M715" s="31"/>
      <c r="N715" s="31"/>
    </row>
    <row r="716" spans="10:14" ht="13.5">
      <c r="J716" s="30"/>
      <c r="K716" s="30"/>
      <c r="L716" s="30"/>
      <c r="M716" s="31"/>
      <c r="N716" s="31"/>
    </row>
    <row r="717" spans="10:14" ht="13.5">
      <c r="J717" s="30"/>
      <c r="K717" s="30"/>
      <c r="L717" s="30"/>
      <c r="M717" s="31"/>
      <c r="N717" s="31"/>
    </row>
    <row r="718" spans="10:14" ht="13.5">
      <c r="J718" s="30"/>
      <c r="K718" s="30"/>
      <c r="L718" s="30"/>
      <c r="M718" s="31"/>
      <c r="N718" s="31"/>
    </row>
    <row r="719" spans="10:14" ht="13.5">
      <c r="J719" s="30"/>
      <c r="K719" s="30"/>
      <c r="L719" s="30"/>
      <c r="M719" s="31"/>
      <c r="N719" s="31"/>
    </row>
    <row r="720" spans="10:14" ht="13.5">
      <c r="J720" s="30"/>
      <c r="K720" s="30"/>
      <c r="L720" s="30"/>
      <c r="M720" s="31"/>
      <c r="N720" s="31"/>
    </row>
    <row r="721" spans="10:14" ht="13.5">
      <c r="J721" s="30"/>
      <c r="K721" s="30"/>
      <c r="L721" s="30"/>
      <c r="M721" s="31"/>
      <c r="N721" s="31"/>
    </row>
    <row r="722" spans="10:14" ht="13.5">
      <c r="J722" s="30"/>
      <c r="K722" s="30"/>
      <c r="L722" s="30"/>
      <c r="M722" s="31"/>
      <c r="N722" s="31"/>
    </row>
    <row r="723" spans="10:14" ht="13.5">
      <c r="J723" s="30"/>
      <c r="K723" s="30"/>
      <c r="L723" s="30"/>
      <c r="M723" s="31"/>
      <c r="N723" s="31"/>
    </row>
    <row r="724" spans="10:14" ht="13.5">
      <c r="J724" s="30"/>
      <c r="K724" s="30"/>
      <c r="L724" s="30"/>
      <c r="M724" s="31"/>
      <c r="N724" s="31"/>
    </row>
    <row r="725" spans="10:14" ht="13.5">
      <c r="J725" s="30"/>
      <c r="K725" s="30"/>
      <c r="L725" s="30"/>
      <c r="M725" s="31"/>
      <c r="N725" s="31"/>
    </row>
    <row r="726" spans="10:14" ht="13.5">
      <c r="J726" s="30"/>
      <c r="K726" s="30"/>
      <c r="L726" s="30"/>
      <c r="M726" s="31"/>
      <c r="N726" s="31"/>
    </row>
    <row r="727" spans="10:14" ht="13.5">
      <c r="J727" s="30"/>
      <c r="K727" s="30"/>
      <c r="L727" s="30"/>
      <c r="M727" s="31"/>
      <c r="N727" s="31"/>
    </row>
    <row r="728" spans="10:14" ht="13.5">
      <c r="J728" s="30"/>
      <c r="K728" s="30"/>
      <c r="L728" s="30"/>
      <c r="M728" s="31"/>
      <c r="N728" s="31"/>
    </row>
    <row r="729" spans="10:14" ht="13.5">
      <c r="J729" s="30"/>
      <c r="K729" s="30"/>
      <c r="L729" s="30"/>
      <c r="M729" s="31"/>
      <c r="N729" s="31"/>
    </row>
    <row r="730" spans="10:14" ht="13.5">
      <c r="J730" s="30"/>
      <c r="K730" s="30"/>
      <c r="L730" s="30"/>
      <c r="M730" s="31"/>
      <c r="N730" s="31"/>
    </row>
    <row r="731" spans="10:14" ht="13.5">
      <c r="J731" s="30"/>
      <c r="K731" s="30"/>
      <c r="L731" s="30"/>
      <c r="M731" s="31"/>
      <c r="N731" s="31"/>
    </row>
    <row r="732" spans="10:14" ht="13.5">
      <c r="J732" s="30"/>
      <c r="K732" s="30"/>
      <c r="L732" s="30"/>
      <c r="M732" s="31"/>
      <c r="N732" s="31"/>
    </row>
    <row r="733" spans="10:14" ht="13.5">
      <c r="J733" s="30"/>
      <c r="K733" s="30"/>
      <c r="L733" s="30"/>
      <c r="M733" s="31"/>
      <c r="N733" s="31"/>
    </row>
    <row r="734" spans="10:14" ht="13.5">
      <c r="J734" s="30"/>
      <c r="K734" s="30"/>
      <c r="L734" s="30"/>
      <c r="M734" s="31"/>
      <c r="N734" s="31"/>
    </row>
    <row r="735" spans="10:14" ht="13.5">
      <c r="J735" s="30"/>
      <c r="K735" s="30"/>
      <c r="L735" s="30"/>
      <c r="M735" s="31"/>
      <c r="N735" s="31"/>
    </row>
    <row r="736" spans="10:14" ht="13.5">
      <c r="J736" s="30"/>
      <c r="K736" s="30"/>
      <c r="L736" s="30"/>
      <c r="M736" s="31"/>
      <c r="N736" s="31"/>
    </row>
    <row r="737" spans="10:14" ht="13.5">
      <c r="J737" s="30"/>
      <c r="K737" s="30"/>
      <c r="L737" s="30"/>
      <c r="M737" s="31"/>
      <c r="N737" s="31"/>
    </row>
    <row r="738" spans="10:14" ht="13.5">
      <c r="J738" s="30"/>
      <c r="K738" s="30"/>
      <c r="L738" s="30"/>
      <c r="M738" s="31"/>
      <c r="N738" s="31"/>
    </row>
    <row r="739" spans="10:14" ht="13.5">
      <c r="J739" s="30"/>
      <c r="K739" s="30"/>
      <c r="L739" s="30"/>
      <c r="M739" s="31"/>
      <c r="N739" s="31"/>
    </row>
    <row r="740" spans="10:14" ht="13.5">
      <c r="J740" s="30"/>
      <c r="K740" s="30"/>
      <c r="L740" s="30"/>
      <c r="M740" s="31"/>
      <c r="N740" s="31"/>
    </row>
    <row r="741" spans="10:14" ht="13.5">
      <c r="J741" s="30"/>
      <c r="K741" s="30"/>
      <c r="L741" s="30"/>
      <c r="M741" s="31"/>
      <c r="N741" s="31"/>
    </row>
    <row r="742" spans="10:14" ht="13.5">
      <c r="J742" s="30"/>
      <c r="K742" s="30"/>
      <c r="L742" s="30"/>
      <c r="M742" s="31"/>
      <c r="N742" s="31"/>
    </row>
    <row r="743" spans="10:14" ht="13.5">
      <c r="J743" s="30"/>
      <c r="K743" s="30"/>
      <c r="L743" s="30"/>
      <c r="M743" s="31"/>
      <c r="N743" s="31"/>
    </row>
    <row r="744" spans="10:14" ht="13.5">
      <c r="J744" s="30"/>
      <c r="K744" s="30"/>
      <c r="L744" s="30"/>
      <c r="M744" s="31"/>
      <c r="N744" s="31"/>
    </row>
    <row r="745" spans="10:14" ht="13.5">
      <c r="J745" s="30"/>
      <c r="K745" s="30"/>
      <c r="L745" s="30"/>
      <c r="M745" s="31"/>
      <c r="N745" s="31"/>
    </row>
    <row r="746" spans="10:14" ht="13.5">
      <c r="J746" s="30"/>
      <c r="K746" s="30"/>
      <c r="L746" s="30"/>
      <c r="M746" s="31"/>
      <c r="N746" s="31"/>
    </row>
    <row r="747" spans="10:14" ht="13.5">
      <c r="J747" s="30"/>
      <c r="K747" s="30"/>
      <c r="L747" s="30"/>
      <c r="M747" s="31"/>
      <c r="N747" s="31"/>
    </row>
    <row r="748" spans="10:14" ht="13.5">
      <c r="J748" s="30"/>
      <c r="K748" s="30"/>
      <c r="L748" s="30"/>
      <c r="M748" s="31"/>
      <c r="N748" s="31"/>
    </row>
    <row r="749" spans="10:14" ht="13.5">
      <c r="J749" s="30"/>
      <c r="K749" s="30"/>
      <c r="L749" s="30"/>
      <c r="M749" s="31"/>
      <c r="N749" s="31"/>
    </row>
    <row r="750" spans="10:14" ht="13.5">
      <c r="J750" s="30"/>
      <c r="K750" s="30"/>
      <c r="L750" s="30"/>
      <c r="M750" s="31"/>
      <c r="N750" s="31"/>
    </row>
    <row r="751" spans="10:14" ht="13.5">
      <c r="J751" s="30"/>
      <c r="K751" s="30"/>
      <c r="L751" s="30"/>
      <c r="M751" s="31"/>
      <c r="N751" s="31"/>
    </row>
    <row r="752" spans="10:14" ht="13.5">
      <c r="J752" s="30"/>
      <c r="K752" s="30"/>
      <c r="L752" s="30"/>
      <c r="M752" s="31"/>
      <c r="N752" s="31"/>
    </row>
    <row r="753" spans="10:14" ht="13.5">
      <c r="J753" s="30"/>
      <c r="K753" s="30"/>
      <c r="L753" s="30"/>
      <c r="M753" s="31"/>
      <c r="N753" s="31"/>
    </row>
    <row r="754" spans="10:14" ht="13.5">
      <c r="J754" s="30"/>
      <c r="K754" s="30"/>
      <c r="L754" s="30"/>
      <c r="M754" s="31"/>
      <c r="N754" s="31"/>
    </row>
    <row r="755" spans="10:14" ht="13.5">
      <c r="J755" s="30"/>
      <c r="K755" s="30"/>
      <c r="L755" s="30"/>
      <c r="M755" s="31"/>
      <c r="N755" s="31"/>
    </row>
    <row r="756" spans="10:14" ht="13.5">
      <c r="J756" s="30"/>
      <c r="K756" s="30"/>
      <c r="L756" s="30"/>
      <c r="M756" s="31"/>
      <c r="N756" s="31"/>
    </row>
    <row r="757" spans="10:14" ht="13.5">
      <c r="J757" s="30"/>
      <c r="K757" s="30"/>
      <c r="L757" s="30"/>
      <c r="M757" s="31"/>
      <c r="N757" s="31"/>
    </row>
    <row r="758" spans="10:14" ht="13.5">
      <c r="J758" s="30"/>
      <c r="K758" s="30"/>
      <c r="L758" s="30"/>
      <c r="M758" s="31"/>
      <c r="N758" s="31"/>
    </row>
    <row r="759" spans="10:14" ht="13.5">
      <c r="J759" s="30"/>
      <c r="K759" s="30"/>
      <c r="L759" s="30"/>
      <c r="M759" s="31"/>
      <c r="N759" s="31"/>
    </row>
    <row r="760" spans="10:14" ht="13.5">
      <c r="J760" s="30"/>
      <c r="K760" s="30"/>
      <c r="L760" s="30"/>
      <c r="M760" s="31"/>
      <c r="N760" s="31"/>
    </row>
    <row r="761" spans="10:14" ht="13.5">
      <c r="J761" s="30"/>
      <c r="K761" s="30"/>
      <c r="L761" s="30"/>
      <c r="M761" s="31"/>
      <c r="N761" s="31"/>
    </row>
    <row r="762" spans="10:14" ht="13.5">
      <c r="J762" s="30"/>
      <c r="K762" s="30"/>
      <c r="L762" s="30"/>
      <c r="M762" s="31"/>
      <c r="N762" s="31"/>
    </row>
    <row r="763" spans="10:14" ht="13.5">
      <c r="J763" s="30"/>
      <c r="K763" s="30"/>
      <c r="L763" s="30"/>
      <c r="M763" s="31"/>
      <c r="N763" s="31"/>
    </row>
    <row r="764" spans="10:14" ht="13.5">
      <c r="J764" s="30"/>
      <c r="K764" s="30"/>
      <c r="L764" s="30"/>
      <c r="M764" s="31"/>
      <c r="N764" s="31"/>
    </row>
    <row r="765" spans="10:14" ht="13.5">
      <c r="J765" s="30"/>
      <c r="K765" s="30"/>
      <c r="L765" s="30"/>
      <c r="M765" s="31"/>
      <c r="N765" s="31"/>
    </row>
    <row r="766" spans="10:14" ht="13.5">
      <c r="J766" s="30"/>
      <c r="K766" s="30"/>
      <c r="L766" s="30"/>
      <c r="M766" s="31"/>
      <c r="N766" s="31"/>
    </row>
    <row r="767" spans="10:14" ht="13.5">
      <c r="J767" s="30"/>
      <c r="K767" s="30"/>
      <c r="L767" s="30"/>
      <c r="M767" s="31"/>
      <c r="N767" s="31"/>
    </row>
    <row r="768" spans="10:14" ht="13.5">
      <c r="J768" s="30"/>
      <c r="K768" s="30"/>
      <c r="L768" s="30"/>
      <c r="M768" s="31"/>
      <c r="N768" s="31"/>
    </row>
    <row r="769" spans="10:14" ht="13.5">
      <c r="J769" s="30"/>
      <c r="K769" s="30"/>
      <c r="L769" s="30"/>
      <c r="M769" s="31"/>
      <c r="N769" s="31"/>
    </row>
    <row r="770" spans="10:14" ht="13.5">
      <c r="J770" s="30"/>
      <c r="K770" s="30"/>
      <c r="L770" s="30"/>
      <c r="M770" s="31"/>
      <c r="N770" s="31"/>
    </row>
    <row r="771" spans="10:14" ht="13.5">
      <c r="J771" s="30"/>
      <c r="K771" s="30"/>
      <c r="L771" s="30"/>
      <c r="M771" s="31"/>
      <c r="N771" s="31"/>
    </row>
    <row r="772" spans="10:14" ht="13.5">
      <c r="J772" s="30"/>
      <c r="K772" s="30"/>
      <c r="L772" s="30"/>
      <c r="M772" s="31"/>
      <c r="N772" s="31"/>
    </row>
    <row r="773" spans="10:14" ht="13.5">
      <c r="J773" s="30"/>
      <c r="K773" s="30"/>
      <c r="L773" s="30"/>
      <c r="M773" s="31"/>
      <c r="N773" s="31"/>
    </row>
    <row r="774" spans="10:14" ht="13.5">
      <c r="J774" s="30"/>
      <c r="K774" s="30"/>
      <c r="L774" s="30"/>
      <c r="M774" s="31"/>
      <c r="N774" s="31"/>
    </row>
    <row r="775" spans="10:14" ht="13.5">
      <c r="J775" s="30"/>
      <c r="K775" s="30"/>
      <c r="L775" s="30"/>
      <c r="M775" s="31"/>
      <c r="N775" s="31"/>
    </row>
    <row r="776" spans="10:14" ht="13.5">
      <c r="J776" s="30"/>
      <c r="K776" s="30"/>
      <c r="L776" s="30"/>
      <c r="M776" s="31"/>
      <c r="N776" s="31"/>
    </row>
    <row r="777" spans="10:14" ht="13.5">
      <c r="J777" s="30"/>
      <c r="K777" s="30"/>
      <c r="L777" s="30"/>
      <c r="M777" s="31"/>
      <c r="N777" s="31"/>
    </row>
    <row r="778" spans="10:14" ht="13.5">
      <c r="J778" s="30"/>
      <c r="K778" s="30"/>
      <c r="L778" s="30"/>
      <c r="M778" s="31"/>
      <c r="N778" s="31"/>
    </row>
    <row r="779" spans="10:14" ht="13.5">
      <c r="J779" s="30"/>
      <c r="K779" s="30"/>
      <c r="L779" s="30"/>
      <c r="M779" s="31"/>
      <c r="N779" s="31"/>
    </row>
    <row r="780" spans="10:14" ht="13.5">
      <c r="J780" s="30"/>
      <c r="K780" s="30"/>
      <c r="L780" s="30"/>
      <c r="M780" s="31"/>
      <c r="N780" s="31"/>
    </row>
    <row r="781" spans="10:14" ht="13.5">
      <c r="J781" s="30"/>
      <c r="K781" s="30"/>
      <c r="L781" s="30"/>
      <c r="M781" s="31"/>
      <c r="N781" s="31"/>
    </row>
    <row r="782" spans="10:14" ht="13.5">
      <c r="J782" s="30"/>
      <c r="K782" s="30"/>
      <c r="L782" s="30"/>
      <c r="M782" s="31"/>
      <c r="N782" s="31"/>
    </row>
    <row r="783" spans="10:14" ht="13.5">
      <c r="J783" s="30"/>
      <c r="K783" s="30"/>
      <c r="L783" s="30"/>
      <c r="M783" s="31"/>
      <c r="N783" s="31"/>
    </row>
    <row r="784" spans="10:14" ht="13.5">
      <c r="J784" s="30"/>
      <c r="K784" s="30"/>
      <c r="L784" s="30"/>
      <c r="M784" s="31"/>
      <c r="N784" s="31"/>
    </row>
    <row r="785" spans="10:14" ht="13.5">
      <c r="J785" s="30"/>
      <c r="K785" s="30"/>
      <c r="L785" s="30"/>
      <c r="M785" s="31"/>
      <c r="N785" s="31"/>
    </row>
    <row r="786" spans="10:14" ht="13.5">
      <c r="J786" s="30"/>
      <c r="K786" s="30"/>
      <c r="L786" s="30"/>
      <c r="M786" s="31"/>
      <c r="N786" s="31"/>
    </row>
    <row r="787" spans="10:14" ht="13.5">
      <c r="J787" s="30"/>
      <c r="K787" s="30"/>
      <c r="L787" s="30"/>
      <c r="M787" s="31"/>
      <c r="N787" s="31"/>
    </row>
    <row r="788" spans="10:14" ht="13.5">
      <c r="J788" s="30"/>
      <c r="K788" s="30"/>
      <c r="L788" s="30"/>
      <c r="M788" s="31"/>
      <c r="N788" s="31"/>
    </row>
    <row r="789" spans="10:14" ht="13.5">
      <c r="J789" s="30"/>
      <c r="K789" s="30"/>
      <c r="L789" s="30"/>
      <c r="M789" s="31"/>
      <c r="N789" s="31"/>
    </row>
    <row r="790" spans="10:14" ht="13.5">
      <c r="J790" s="30"/>
      <c r="K790" s="30"/>
      <c r="L790" s="30"/>
      <c r="M790" s="31"/>
      <c r="N790" s="31"/>
    </row>
    <row r="791" spans="10:14" ht="13.5">
      <c r="J791" s="30"/>
      <c r="K791" s="30"/>
      <c r="L791" s="30"/>
      <c r="M791" s="31"/>
      <c r="N791" s="31"/>
    </row>
    <row r="792" spans="10:14" ht="13.5">
      <c r="J792" s="30"/>
      <c r="K792" s="30"/>
      <c r="L792" s="30"/>
      <c r="M792" s="31"/>
      <c r="N792" s="31"/>
    </row>
    <row r="793" spans="10:14" ht="13.5">
      <c r="J793" s="30"/>
      <c r="K793" s="30"/>
      <c r="L793" s="30"/>
      <c r="M793" s="31"/>
      <c r="N793" s="31"/>
    </row>
    <row r="794" spans="10:14" ht="13.5">
      <c r="J794" s="30"/>
      <c r="K794" s="30"/>
      <c r="L794" s="30"/>
      <c r="M794" s="31"/>
      <c r="N794" s="31"/>
    </row>
    <row r="795" spans="10:14" ht="13.5">
      <c r="J795" s="30"/>
      <c r="K795" s="30"/>
      <c r="L795" s="30"/>
      <c r="M795" s="31"/>
      <c r="N795" s="31"/>
    </row>
    <row r="796" spans="10:14" ht="13.5">
      <c r="J796" s="30"/>
      <c r="K796" s="30"/>
      <c r="L796" s="30"/>
      <c r="M796" s="31"/>
      <c r="N796" s="31"/>
    </row>
    <row r="797" spans="10:14" ht="13.5">
      <c r="J797" s="30"/>
      <c r="K797" s="30"/>
      <c r="L797" s="30"/>
      <c r="M797" s="31"/>
      <c r="N797" s="31"/>
    </row>
    <row r="798" spans="10:14" ht="13.5">
      <c r="J798" s="30"/>
      <c r="K798" s="30"/>
      <c r="L798" s="30"/>
      <c r="M798" s="31"/>
      <c r="N798" s="31"/>
    </row>
    <row r="799" spans="10:14" ht="13.5">
      <c r="J799" s="30"/>
      <c r="K799" s="30"/>
      <c r="L799" s="30"/>
      <c r="M799" s="31"/>
      <c r="N799" s="31"/>
    </row>
    <row r="800" spans="10:14" ht="13.5">
      <c r="J800" s="30"/>
      <c r="K800" s="30"/>
      <c r="L800" s="30"/>
      <c r="M800" s="31"/>
      <c r="N800" s="31"/>
    </row>
    <row r="801" spans="10:14" ht="13.5">
      <c r="J801" s="30"/>
      <c r="K801" s="30"/>
      <c r="L801" s="30"/>
      <c r="M801" s="31"/>
      <c r="N801" s="31"/>
    </row>
    <row r="802" spans="10:14" ht="13.5">
      <c r="J802" s="30"/>
      <c r="K802" s="30"/>
      <c r="L802" s="30"/>
      <c r="M802" s="31"/>
      <c r="N802" s="31"/>
    </row>
    <row r="803" spans="10:14" ht="13.5">
      <c r="J803" s="30"/>
      <c r="K803" s="30"/>
      <c r="L803" s="30"/>
      <c r="M803" s="31"/>
      <c r="N803" s="31"/>
    </row>
    <row r="804" spans="10:14" ht="13.5">
      <c r="J804" s="30"/>
      <c r="K804" s="30"/>
      <c r="L804" s="30"/>
      <c r="M804" s="31"/>
      <c r="N804" s="31"/>
    </row>
    <row r="805" spans="10:14" ht="13.5">
      <c r="J805" s="30"/>
      <c r="K805" s="30"/>
      <c r="L805" s="30"/>
      <c r="M805" s="31"/>
      <c r="N805" s="31"/>
    </row>
    <row r="806" spans="10:14" ht="13.5">
      <c r="J806" s="30"/>
      <c r="K806" s="30"/>
      <c r="L806" s="30"/>
      <c r="M806" s="31"/>
      <c r="N806" s="31"/>
    </row>
    <row r="807" spans="10:14" ht="13.5">
      <c r="J807" s="30"/>
      <c r="K807" s="30"/>
      <c r="L807" s="30"/>
      <c r="M807" s="31"/>
      <c r="N807" s="31"/>
    </row>
    <row r="808" spans="10:14" ht="13.5">
      <c r="J808" s="30"/>
      <c r="K808" s="30"/>
      <c r="L808" s="30"/>
      <c r="M808" s="31"/>
      <c r="N808" s="31"/>
    </row>
    <row r="809" spans="10:14" ht="13.5">
      <c r="J809" s="30"/>
      <c r="K809" s="30"/>
      <c r="L809" s="30"/>
      <c r="M809" s="31"/>
      <c r="N809" s="31"/>
    </row>
    <row r="810" spans="10:14" ht="13.5">
      <c r="J810" s="30"/>
      <c r="K810" s="30"/>
      <c r="L810" s="30"/>
      <c r="M810" s="31"/>
      <c r="N810" s="31"/>
    </row>
    <row r="811" spans="10:14" ht="13.5">
      <c r="J811" s="30"/>
      <c r="K811" s="30"/>
      <c r="L811" s="30"/>
      <c r="M811" s="31"/>
      <c r="N811" s="31"/>
    </row>
    <row r="812" spans="10:14" ht="13.5">
      <c r="J812" s="30"/>
      <c r="K812" s="30"/>
      <c r="L812" s="30"/>
      <c r="M812" s="31"/>
      <c r="N812" s="31"/>
    </row>
    <row r="813" spans="10:14" ht="13.5">
      <c r="J813" s="30"/>
      <c r="K813" s="30"/>
      <c r="L813" s="30"/>
      <c r="M813" s="31"/>
      <c r="N813" s="31"/>
    </row>
    <row r="814" spans="10:14" ht="13.5">
      <c r="J814" s="30"/>
      <c r="K814" s="30"/>
      <c r="L814" s="30"/>
      <c r="M814" s="31"/>
      <c r="N814" s="31"/>
    </row>
    <row r="815" spans="10:14" ht="13.5">
      <c r="J815" s="30"/>
      <c r="K815" s="30"/>
      <c r="L815" s="30"/>
      <c r="M815" s="31"/>
      <c r="N815" s="31"/>
    </row>
    <row r="816" spans="10:14" ht="13.5">
      <c r="J816" s="30"/>
      <c r="K816" s="30"/>
      <c r="L816" s="30"/>
      <c r="M816" s="31"/>
      <c r="N816" s="31"/>
    </row>
    <row r="817" spans="10:14" ht="13.5">
      <c r="J817" s="30"/>
      <c r="K817" s="30"/>
      <c r="L817" s="30"/>
      <c r="M817" s="31"/>
      <c r="N817" s="31"/>
    </row>
    <row r="818" spans="10:14" ht="13.5">
      <c r="J818" s="30"/>
      <c r="K818" s="30"/>
      <c r="L818" s="30"/>
      <c r="M818" s="31"/>
      <c r="N818" s="31"/>
    </row>
    <row r="819" spans="10:14" ht="13.5">
      <c r="J819" s="30"/>
      <c r="K819" s="30"/>
      <c r="L819" s="30"/>
      <c r="M819" s="31"/>
      <c r="N819" s="31"/>
    </row>
    <row r="820" spans="10:14" ht="13.5">
      <c r="J820" s="30"/>
      <c r="K820" s="30"/>
      <c r="L820" s="30"/>
      <c r="M820" s="31"/>
      <c r="N820" s="31"/>
    </row>
    <row r="821" spans="10:14" ht="13.5">
      <c r="J821" s="30"/>
      <c r="K821" s="30"/>
      <c r="L821" s="30"/>
      <c r="M821" s="31"/>
      <c r="N821" s="31"/>
    </row>
    <row r="822" spans="10:14" ht="13.5">
      <c r="J822" s="30"/>
      <c r="K822" s="30"/>
      <c r="L822" s="30"/>
      <c r="M822" s="31"/>
      <c r="N822" s="31"/>
    </row>
    <row r="823" spans="10:14" ht="13.5">
      <c r="J823" s="30"/>
      <c r="K823" s="30"/>
      <c r="L823" s="30"/>
      <c r="M823" s="31"/>
      <c r="N823" s="31"/>
    </row>
    <row r="824" spans="10:14" ht="13.5">
      <c r="J824" s="30"/>
      <c r="K824" s="30"/>
      <c r="L824" s="30"/>
      <c r="M824" s="31"/>
      <c r="N824" s="31"/>
    </row>
    <row r="825" spans="10:14" ht="13.5">
      <c r="J825" s="30"/>
      <c r="K825" s="30"/>
      <c r="L825" s="30"/>
      <c r="M825" s="31"/>
      <c r="N825" s="31"/>
    </row>
    <row r="826" spans="10:14" ht="13.5">
      <c r="J826" s="30"/>
      <c r="K826" s="30"/>
      <c r="L826" s="30"/>
      <c r="M826" s="31"/>
      <c r="N826" s="31"/>
    </row>
    <row r="827" spans="10:14" ht="13.5">
      <c r="J827" s="30"/>
      <c r="K827" s="30"/>
      <c r="L827" s="30"/>
      <c r="M827" s="31"/>
      <c r="N827" s="31"/>
    </row>
    <row r="828" spans="10:14" ht="13.5">
      <c r="J828" s="30"/>
      <c r="K828" s="30"/>
      <c r="L828" s="30"/>
      <c r="M828" s="31"/>
      <c r="N828" s="31"/>
    </row>
    <row r="829" spans="10:14" ht="13.5">
      <c r="J829" s="30"/>
      <c r="K829" s="30"/>
      <c r="L829" s="30"/>
      <c r="M829" s="31"/>
      <c r="N829" s="31"/>
    </row>
    <row r="830" spans="10:14" ht="13.5">
      <c r="J830" s="30"/>
      <c r="K830" s="30"/>
      <c r="L830" s="30"/>
      <c r="M830" s="31"/>
      <c r="N830" s="31"/>
    </row>
    <row r="831" spans="10:14" ht="13.5">
      <c r="J831" s="30"/>
      <c r="K831" s="30"/>
      <c r="L831" s="30"/>
      <c r="M831" s="31"/>
      <c r="N831" s="31"/>
    </row>
    <row r="832" spans="10:14" ht="13.5">
      <c r="J832" s="30"/>
      <c r="K832" s="30"/>
      <c r="L832" s="30"/>
      <c r="M832" s="31"/>
      <c r="N832" s="31"/>
    </row>
    <row r="833" spans="10:14" ht="13.5">
      <c r="J833" s="30"/>
      <c r="K833" s="30"/>
      <c r="L833" s="30"/>
      <c r="M833" s="31"/>
      <c r="N833" s="31"/>
    </row>
    <row r="834" spans="10:14" ht="13.5">
      <c r="J834" s="30"/>
      <c r="K834" s="30"/>
      <c r="L834" s="30"/>
      <c r="M834" s="31"/>
      <c r="N834" s="31"/>
    </row>
    <row r="835" spans="10:14" ht="13.5">
      <c r="J835" s="30"/>
      <c r="K835" s="30"/>
      <c r="L835" s="30"/>
      <c r="M835" s="31"/>
      <c r="N835" s="31"/>
    </row>
    <row r="836" spans="10:14" ht="13.5">
      <c r="J836" s="30"/>
      <c r="K836" s="30"/>
      <c r="L836" s="30"/>
      <c r="M836" s="31"/>
      <c r="N836" s="31"/>
    </row>
    <row r="837" spans="10:14" ht="13.5">
      <c r="J837" s="30"/>
      <c r="K837" s="30"/>
      <c r="L837" s="30"/>
      <c r="M837" s="31"/>
      <c r="N837" s="31"/>
    </row>
    <row r="838" spans="10:14" ht="13.5">
      <c r="J838" s="30"/>
      <c r="K838" s="30"/>
      <c r="L838" s="30"/>
      <c r="M838" s="31"/>
      <c r="N838" s="31"/>
    </row>
    <row r="839" spans="10:14" ht="13.5">
      <c r="J839" s="30"/>
      <c r="K839" s="30"/>
      <c r="L839" s="30"/>
      <c r="M839" s="31"/>
      <c r="N839" s="31"/>
    </row>
    <row r="840" spans="10:14" ht="13.5">
      <c r="J840" s="30"/>
      <c r="K840" s="30"/>
      <c r="L840" s="30"/>
      <c r="M840" s="31"/>
      <c r="N840" s="31"/>
    </row>
    <row r="841" spans="10:14" ht="13.5">
      <c r="J841" s="30"/>
      <c r="K841" s="30"/>
      <c r="L841" s="30"/>
      <c r="M841" s="31"/>
      <c r="N841" s="31"/>
    </row>
    <row r="842" spans="10:14" ht="13.5">
      <c r="J842" s="30"/>
      <c r="K842" s="30"/>
      <c r="L842" s="30"/>
      <c r="M842" s="31"/>
      <c r="N842" s="31"/>
    </row>
    <row r="843" spans="10:14" ht="13.5">
      <c r="J843" s="30"/>
      <c r="K843" s="30"/>
      <c r="L843" s="30"/>
      <c r="M843" s="31"/>
      <c r="N843" s="31"/>
    </row>
    <row r="844" spans="10:14" ht="13.5">
      <c r="J844" s="30"/>
      <c r="K844" s="30"/>
      <c r="L844" s="30"/>
      <c r="M844" s="31"/>
      <c r="N844" s="31"/>
    </row>
    <row r="845" spans="10:14" ht="13.5">
      <c r="J845" s="30"/>
      <c r="K845" s="30"/>
      <c r="L845" s="30"/>
      <c r="M845" s="31"/>
      <c r="N845" s="31"/>
    </row>
    <row r="846" spans="10:14" ht="13.5">
      <c r="J846" s="30"/>
      <c r="K846" s="30"/>
      <c r="L846" s="30"/>
      <c r="M846" s="31"/>
      <c r="N846" s="31"/>
    </row>
    <row r="847" spans="10:14" ht="13.5">
      <c r="J847" s="30"/>
      <c r="K847" s="30"/>
      <c r="L847" s="30"/>
      <c r="M847" s="31"/>
      <c r="N847" s="31"/>
    </row>
    <row r="848" spans="10:14" ht="13.5">
      <c r="J848" s="30"/>
      <c r="K848" s="30"/>
      <c r="L848" s="30"/>
      <c r="M848" s="31"/>
      <c r="N848" s="31"/>
    </row>
    <row r="849" spans="10:14" ht="13.5">
      <c r="J849" s="30"/>
      <c r="K849" s="30"/>
      <c r="L849" s="30"/>
      <c r="M849" s="31"/>
      <c r="N849" s="31"/>
    </row>
    <row r="850" spans="10:14" ht="13.5">
      <c r="J850" s="30"/>
      <c r="K850" s="30"/>
      <c r="L850" s="30"/>
      <c r="M850" s="31"/>
      <c r="N850" s="31"/>
    </row>
    <row r="851" spans="10:14" ht="13.5">
      <c r="J851" s="30"/>
      <c r="K851" s="30"/>
      <c r="L851" s="30"/>
      <c r="M851" s="31"/>
      <c r="N851" s="31"/>
    </row>
    <row r="852" spans="10:14" ht="13.5">
      <c r="J852" s="30"/>
      <c r="K852" s="30"/>
      <c r="L852" s="30"/>
      <c r="M852" s="31"/>
      <c r="N852" s="31"/>
    </row>
    <row r="853" spans="10:14" ht="13.5">
      <c r="J853" s="30"/>
      <c r="K853" s="30"/>
      <c r="L853" s="30"/>
      <c r="M853" s="31"/>
      <c r="N853" s="31"/>
    </row>
    <row r="854" spans="10:14" ht="13.5">
      <c r="J854" s="30"/>
      <c r="K854" s="30"/>
      <c r="L854" s="30"/>
      <c r="M854" s="31"/>
      <c r="N854" s="31"/>
    </row>
    <row r="855" spans="10:14" ht="13.5">
      <c r="J855" s="30"/>
      <c r="K855" s="30"/>
      <c r="L855" s="30"/>
      <c r="M855" s="31"/>
      <c r="N855" s="31"/>
    </row>
    <row r="856" spans="10:14" ht="13.5">
      <c r="J856" s="30"/>
      <c r="K856" s="30"/>
      <c r="L856" s="30"/>
      <c r="M856" s="31"/>
      <c r="N856" s="31"/>
    </row>
    <row r="857" spans="10:14" ht="13.5">
      <c r="J857" s="30"/>
      <c r="K857" s="30"/>
      <c r="L857" s="30"/>
      <c r="M857" s="31"/>
      <c r="N857" s="31"/>
    </row>
    <row r="858" spans="10:14" ht="13.5">
      <c r="J858" s="30"/>
      <c r="K858" s="30"/>
      <c r="L858" s="30"/>
      <c r="M858" s="31"/>
      <c r="N858" s="31"/>
    </row>
    <row r="859" spans="10:14" ht="13.5">
      <c r="J859" s="30"/>
      <c r="K859" s="30"/>
      <c r="L859" s="30"/>
      <c r="M859" s="31"/>
      <c r="N859" s="31"/>
    </row>
    <row r="860" spans="10:14" ht="13.5">
      <c r="J860" s="30"/>
      <c r="K860" s="30"/>
      <c r="L860" s="30"/>
      <c r="M860" s="31"/>
      <c r="N860" s="31"/>
    </row>
    <row r="861" spans="10:14" ht="13.5">
      <c r="J861" s="30"/>
      <c r="K861" s="30"/>
      <c r="L861" s="30"/>
      <c r="M861" s="31"/>
      <c r="N861" s="31"/>
    </row>
    <row r="862" spans="10:14" ht="13.5">
      <c r="J862" s="30"/>
      <c r="K862" s="30"/>
      <c r="L862" s="30"/>
      <c r="M862" s="31"/>
      <c r="N862" s="31"/>
    </row>
    <row r="863" spans="10:14" ht="13.5">
      <c r="J863" s="30"/>
      <c r="K863" s="30"/>
      <c r="L863" s="30"/>
      <c r="M863" s="31"/>
      <c r="N863" s="31"/>
    </row>
    <row r="864" spans="10:14" ht="13.5">
      <c r="J864" s="30"/>
      <c r="K864" s="30"/>
      <c r="L864" s="30"/>
      <c r="M864" s="31"/>
      <c r="N864" s="31"/>
    </row>
    <row r="865" spans="10:14" ht="13.5">
      <c r="J865" s="30"/>
      <c r="K865" s="30"/>
      <c r="L865" s="30"/>
      <c r="M865" s="31"/>
      <c r="N865" s="31"/>
    </row>
    <row r="866" spans="10:14" ht="13.5">
      <c r="J866" s="30"/>
      <c r="K866" s="30"/>
      <c r="L866" s="30"/>
      <c r="M866" s="31"/>
      <c r="N866" s="31"/>
    </row>
    <row r="867" spans="10:14" ht="13.5">
      <c r="J867" s="30"/>
      <c r="K867" s="30"/>
      <c r="L867" s="30"/>
      <c r="M867" s="31"/>
      <c r="N867" s="31"/>
    </row>
    <row r="868" spans="10:14" ht="13.5">
      <c r="J868" s="30"/>
      <c r="K868" s="30"/>
      <c r="L868" s="30"/>
      <c r="M868" s="31"/>
      <c r="N868" s="31"/>
    </row>
    <row r="869" spans="10:14" ht="13.5">
      <c r="J869" s="30"/>
      <c r="K869" s="30"/>
      <c r="L869" s="30"/>
      <c r="M869" s="31"/>
      <c r="N869" s="31"/>
    </row>
    <row r="870" spans="10:14" ht="13.5">
      <c r="J870" s="30"/>
      <c r="K870" s="30"/>
      <c r="L870" s="30"/>
      <c r="M870" s="31"/>
      <c r="N870" s="31"/>
    </row>
    <row r="871" spans="10:14" ht="13.5">
      <c r="J871" s="30"/>
      <c r="K871" s="30"/>
      <c r="L871" s="30"/>
      <c r="M871" s="31"/>
      <c r="N871" s="31"/>
    </row>
    <row r="872" spans="10:14" ht="13.5">
      <c r="J872" s="30"/>
      <c r="K872" s="30"/>
      <c r="L872" s="30"/>
      <c r="M872" s="31"/>
      <c r="N872" s="31"/>
    </row>
    <row r="873" spans="10:14" ht="13.5">
      <c r="J873" s="30"/>
      <c r="K873" s="30"/>
      <c r="L873" s="30"/>
      <c r="M873" s="31"/>
      <c r="N873" s="31"/>
    </row>
    <row r="874" spans="10:14" ht="13.5">
      <c r="J874" s="30"/>
      <c r="K874" s="30"/>
      <c r="L874" s="30"/>
      <c r="M874" s="31"/>
      <c r="N874" s="31"/>
    </row>
    <row r="875" spans="10:14" ht="13.5">
      <c r="J875" s="30"/>
      <c r="K875" s="30"/>
      <c r="L875" s="30"/>
      <c r="M875" s="31"/>
      <c r="N875" s="31"/>
    </row>
    <row r="876" spans="10:14" ht="13.5">
      <c r="J876" s="30"/>
      <c r="K876" s="30"/>
      <c r="L876" s="30"/>
      <c r="M876" s="31"/>
      <c r="N876" s="31"/>
    </row>
    <row r="877" spans="10:14" ht="13.5">
      <c r="J877" s="30"/>
      <c r="K877" s="30"/>
      <c r="L877" s="30"/>
      <c r="M877" s="31"/>
      <c r="N877" s="31"/>
    </row>
    <row r="878" spans="10:14" ht="13.5">
      <c r="J878" s="30"/>
      <c r="K878" s="30"/>
      <c r="L878" s="30"/>
      <c r="M878" s="31"/>
      <c r="N878" s="31"/>
    </row>
    <row r="879" spans="10:14" ht="13.5">
      <c r="J879" s="30"/>
      <c r="K879" s="30"/>
      <c r="L879" s="30"/>
      <c r="M879" s="31"/>
      <c r="N879" s="31"/>
    </row>
    <row r="880" spans="10:14" ht="13.5">
      <c r="J880" s="30"/>
      <c r="K880" s="30"/>
      <c r="L880" s="30"/>
      <c r="M880" s="31"/>
      <c r="N880" s="31"/>
    </row>
    <row r="881" spans="10:14" ht="13.5">
      <c r="J881" s="30"/>
      <c r="K881" s="30"/>
      <c r="L881" s="30"/>
      <c r="M881" s="31"/>
      <c r="N881" s="31"/>
    </row>
    <row r="882" spans="10:14" ht="13.5">
      <c r="J882" s="30"/>
      <c r="K882" s="30"/>
      <c r="L882" s="30"/>
      <c r="M882" s="31"/>
      <c r="N882" s="31"/>
    </row>
    <row r="883" spans="10:14" ht="13.5">
      <c r="J883" s="30"/>
      <c r="K883" s="30"/>
      <c r="L883" s="30"/>
      <c r="M883" s="31"/>
      <c r="N883" s="31"/>
    </row>
    <row r="884" spans="10:14" ht="13.5">
      <c r="J884" s="30"/>
      <c r="K884" s="30"/>
      <c r="L884" s="30"/>
      <c r="M884" s="31"/>
      <c r="N884" s="31"/>
    </row>
    <row r="885" spans="10:14" ht="13.5">
      <c r="J885" s="30"/>
      <c r="K885" s="30"/>
      <c r="L885" s="30"/>
      <c r="M885" s="31"/>
      <c r="N885" s="31"/>
    </row>
    <row r="886" spans="10:14" ht="13.5">
      <c r="J886" s="30"/>
      <c r="K886" s="30"/>
      <c r="L886" s="30"/>
      <c r="M886" s="31"/>
      <c r="N886" s="31"/>
    </row>
    <row r="887" spans="10:14" ht="13.5">
      <c r="J887" s="30"/>
      <c r="K887" s="30"/>
      <c r="L887" s="30"/>
      <c r="M887" s="31"/>
      <c r="N887" s="31"/>
    </row>
    <row r="888" spans="10:14" ht="13.5">
      <c r="J888" s="30"/>
      <c r="K888" s="30"/>
      <c r="L888" s="30"/>
      <c r="M888" s="31"/>
      <c r="N888" s="31"/>
    </row>
    <row r="889" spans="10:14" ht="13.5">
      <c r="J889" s="30"/>
      <c r="K889" s="30"/>
      <c r="L889" s="30"/>
      <c r="M889" s="31"/>
      <c r="N889" s="31"/>
    </row>
    <row r="890" spans="10:14" ht="13.5">
      <c r="J890" s="30"/>
      <c r="K890" s="30"/>
      <c r="L890" s="30"/>
      <c r="M890" s="31"/>
      <c r="N890" s="31"/>
    </row>
    <row r="891" spans="10:14" ht="13.5">
      <c r="J891" s="30"/>
      <c r="K891" s="30"/>
      <c r="L891" s="30"/>
      <c r="M891" s="31"/>
      <c r="N891" s="31"/>
    </row>
    <row r="892" spans="10:14" ht="13.5">
      <c r="J892" s="30"/>
      <c r="K892" s="30"/>
      <c r="L892" s="30"/>
      <c r="M892" s="31"/>
      <c r="N892" s="31"/>
    </row>
    <row r="893" spans="10:14" ht="13.5">
      <c r="J893" s="30"/>
      <c r="K893" s="30"/>
      <c r="L893" s="30"/>
      <c r="M893" s="31"/>
      <c r="N893" s="31"/>
    </row>
    <row r="894" spans="10:14" ht="13.5">
      <c r="J894" s="30"/>
      <c r="K894" s="30"/>
      <c r="L894" s="30"/>
      <c r="M894" s="31"/>
      <c r="N894" s="31"/>
    </row>
    <row r="895" spans="10:14" ht="13.5">
      <c r="J895" s="30"/>
      <c r="K895" s="30"/>
      <c r="L895" s="30"/>
      <c r="M895" s="31"/>
      <c r="N895" s="31"/>
    </row>
    <row r="896" spans="10:14" ht="13.5">
      <c r="J896" s="30"/>
      <c r="K896" s="30"/>
      <c r="L896" s="30"/>
      <c r="M896" s="31"/>
      <c r="N896" s="31"/>
    </row>
    <row r="897" spans="10:14" ht="13.5">
      <c r="J897" s="30"/>
      <c r="K897" s="30"/>
      <c r="L897" s="30"/>
      <c r="M897" s="31"/>
      <c r="N897" s="31"/>
    </row>
    <row r="898" spans="10:14" ht="13.5">
      <c r="J898" s="30"/>
      <c r="K898" s="30"/>
      <c r="L898" s="30"/>
      <c r="M898" s="31"/>
      <c r="N898" s="31"/>
    </row>
    <row r="899" spans="10:14" ht="13.5">
      <c r="J899" s="30"/>
      <c r="K899" s="30"/>
      <c r="L899" s="30"/>
      <c r="M899" s="31"/>
      <c r="N899" s="31"/>
    </row>
    <row r="900" spans="10:14" ht="13.5">
      <c r="J900" s="30"/>
      <c r="K900" s="30"/>
      <c r="L900" s="30"/>
      <c r="M900" s="31"/>
      <c r="N900" s="31"/>
    </row>
    <row r="901" spans="10:14" ht="13.5">
      <c r="J901" s="30"/>
      <c r="K901" s="30"/>
      <c r="L901" s="30"/>
      <c r="M901" s="31"/>
      <c r="N901" s="31"/>
    </row>
    <row r="902" spans="10:14" ht="13.5">
      <c r="J902" s="30"/>
      <c r="K902" s="30"/>
      <c r="L902" s="30"/>
      <c r="M902" s="31"/>
      <c r="N902" s="31"/>
    </row>
    <row r="903" spans="10:14" ht="13.5">
      <c r="J903" s="30"/>
      <c r="K903" s="30"/>
      <c r="L903" s="30"/>
      <c r="M903" s="31"/>
      <c r="N903" s="31"/>
    </row>
    <row r="904" spans="10:14" ht="13.5">
      <c r="J904" s="30"/>
      <c r="K904" s="30"/>
      <c r="L904" s="30"/>
      <c r="M904" s="31"/>
      <c r="N904" s="31"/>
    </row>
    <row r="905" spans="10:14" ht="13.5">
      <c r="J905" s="30"/>
      <c r="K905" s="30"/>
      <c r="L905" s="30"/>
      <c r="M905" s="31"/>
      <c r="N905" s="31"/>
    </row>
    <row r="906" spans="10:14" ht="13.5">
      <c r="J906" s="30"/>
      <c r="K906" s="30"/>
      <c r="L906" s="30"/>
      <c r="M906" s="31"/>
      <c r="N906" s="31"/>
    </row>
    <row r="907" spans="10:14" ht="13.5">
      <c r="J907" s="30"/>
      <c r="K907" s="30"/>
      <c r="L907" s="30"/>
      <c r="M907" s="31"/>
      <c r="N907" s="31"/>
    </row>
    <row r="908" spans="10:14" ht="13.5">
      <c r="J908" s="30"/>
      <c r="K908" s="30"/>
      <c r="L908" s="30"/>
      <c r="M908" s="31"/>
      <c r="N908" s="31"/>
    </row>
    <row r="909" spans="10:14" ht="13.5">
      <c r="J909" s="30"/>
      <c r="K909" s="30"/>
      <c r="L909" s="30"/>
      <c r="M909" s="31"/>
      <c r="N909" s="31"/>
    </row>
    <row r="910" spans="10:14" ht="13.5">
      <c r="J910" s="30"/>
      <c r="K910" s="30"/>
      <c r="L910" s="30"/>
      <c r="M910" s="31"/>
      <c r="N910" s="31"/>
    </row>
    <row r="911" spans="10:14" ht="13.5">
      <c r="J911" s="30"/>
      <c r="K911" s="30"/>
      <c r="L911" s="30"/>
      <c r="M911" s="31"/>
      <c r="N911" s="31"/>
    </row>
    <row r="912" spans="10:14" ht="13.5">
      <c r="J912" s="30"/>
      <c r="K912" s="30"/>
      <c r="L912" s="30"/>
      <c r="M912" s="31"/>
      <c r="N912" s="31"/>
    </row>
    <row r="913" spans="10:14" ht="13.5">
      <c r="J913" s="30"/>
      <c r="K913" s="30"/>
      <c r="L913" s="30"/>
      <c r="M913" s="31"/>
      <c r="N913" s="31"/>
    </row>
    <row r="914" spans="10:14" ht="13.5">
      <c r="J914" s="30"/>
      <c r="K914" s="30"/>
      <c r="L914" s="30"/>
      <c r="M914" s="31"/>
      <c r="N914" s="31"/>
    </row>
    <row r="915" spans="10:14" ht="13.5">
      <c r="J915" s="30"/>
      <c r="K915" s="30"/>
      <c r="L915" s="30"/>
      <c r="M915" s="31"/>
      <c r="N915" s="31"/>
    </row>
    <row r="916" spans="10:14" ht="13.5">
      <c r="J916" s="30"/>
      <c r="K916" s="30"/>
      <c r="L916" s="30"/>
      <c r="M916" s="31"/>
      <c r="N916" s="31"/>
    </row>
    <row r="917" spans="10:14" ht="13.5">
      <c r="J917" s="30"/>
      <c r="K917" s="30"/>
      <c r="L917" s="30"/>
      <c r="M917" s="31"/>
      <c r="N917" s="31"/>
    </row>
    <row r="918" spans="10:14" ht="13.5">
      <c r="J918" s="30"/>
      <c r="K918" s="30"/>
      <c r="L918" s="30"/>
      <c r="M918" s="31"/>
      <c r="N918" s="31"/>
    </row>
    <row r="919" spans="10:14" ht="13.5">
      <c r="J919" s="30"/>
      <c r="K919" s="30"/>
      <c r="L919" s="30"/>
      <c r="M919" s="31"/>
      <c r="N919" s="31"/>
    </row>
    <row r="920" spans="10:14" ht="13.5">
      <c r="J920" s="30"/>
      <c r="K920" s="30"/>
      <c r="L920" s="30"/>
      <c r="M920" s="31"/>
      <c r="N920" s="31"/>
    </row>
    <row r="921" spans="10:14" ht="13.5">
      <c r="J921" s="30"/>
      <c r="K921" s="30"/>
      <c r="L921" s="30"/>
      <c r="M921" s="31"/>
      <c r="N921" s="31"/>
    </row>
    <row r="922" spans="10:14" ht="13.5">
      <c r="J922" s="30"/>
      <c r="K922" s="30"/>
      <c r="L922" s="30"/>
      <c r="M922" s="31"/>
      <c r="N922" s="31"/>
    </row>
    <row r="923" spans="10:14" ht="13.5">
      <c r="J923" s="30"/>
      <c r="K923" s="30"/>
      <c r="L923" s="30"/>
      <c r="M923" s="31"/>
      <c r="N923" s="31"/>
    </row>
    <row r="924" spans="10:14" ht="13.5">
      <c r="J924" s="30"/>
      <c r="K924" s="30"/>
      <c r="L924" s="30"/>
      <c r="M924" s="31"/>
      <c r="N924" s="31"/>
    </row>
    <row r="925" spans="10:14" ht="13.5">
      <c r="J925" s="30"/>
      <c r="K925" s="30"/>
      <c r="L925" s="30"/>
      <c r="M925" s="31"/>
      <c r="N925" s="31"/>
    </row>
    <row r="926" spans="10:14" ht="13.5">
      <c r="J926" s="30"/>
      <c r="K926" s="30"/>
      <c r="L926" s="30"/>
      <c r="M926" s="31"/>
      <c r="N926" s="31"/>
    </row>
    <row r="927" spans="10:14" ht="13.5">
      <c r="J927" s="30"/>
      <c r="K927" s="30"/>
      <c r="L927" s="30"/>
      <c r="M927" s="31"/>
      <c r="N927" s="31"/>
    </row>
    <row r="928" spans="10:14" ht="13.5">
      <c r="J928" s="30"/>
      <c r="K928" s="30"/>
      <c r="L928" s="30"/>
      <c r="M928" s="31"/>
      <c r="N928" s="31"/>
    </row>
    <row r="929" spans="10:14" ht="13.5">
      <c r="J929" s="30"/>
      <c r="K929" s="30"/>
      <c r="L929" s="30"/>
      <c r="M929" s="31"/>
      <c r="N929" s="31"/>
    </row>
    <row r="930" spans="10:14" ht="13.5">
      <c r="J930" s="30"/>
      <c r="K930" s="30"/>
      <c r="L930" s="30"/>
      <c r="M930" s="31"/>
      <c r="N930" s="31"/>
    </row>
    <row r="931" spans="10:14" ht="13.5">
      <c r="J931" s="30"/>
      <c r="K931" s="30"/>
      <c r="L931" s="30"/>
      <c r="M931" s="31"/>
      <c r="N931" s="31"/>
    </row>
    <row r="932" spans="10:14" ht="13.5">
      <c r="J932" s="30"/>
      <c r="K932" s="30"/>
      <c r="L932" s="30"/>
      <c r="M932" s="31"/>
      <c r="N932" s="31"/>
    </row>
    <row r="933" spans="10:14" ht="13.5">
      <c r="J933" s="30"/>
      <c r="K933" s="30"/>
      <c r="L933" s="30"/>
      <c r="M933" s="31"/>
      <c r="N933" s="31"/>
    </row>
    <row r="934" spans="10:14" ht="13.5">
      <c r="J934" s="30"/>
      <c r="K934" s="30"/>
      <c r="L934" s="30"/>
      <c r="M934" s="31"/>
      <c r="N934" s="31"/>
    </row>
    <row r="935" spans="10:14" ht="13.5">
      <c r="J935" s="30"/>
      <c r="K935" s="30"/>
      <c r="L935" s="30"/>
      <c r="M935" s="31"/>
      <c r="N935" s="31"/>
    </row>
    <row r="936" spans="10:14" ht="13.5">
      <c r="J936" s="30"/>
      <c r="K936" s="30"/>
      <c r="L936" s="30"/>
      <c r="M936" s="31"/>
      <c r="N936" s="31"/>
    </row>
    <row r="937" spans="10:14" ht="13.5">
      <c r="J937" s="30"/>
      <c r="K937" s="30"/>
      <c r="L937" s="30"/>
      <c r="M937" s="31"/>
      <c r="N937" s="31"/>
    </row>
    <row r="938" spans="10:14" ht="13.5">
      <c r="J938" s="30"/>
      <c r="K938" s="30"/>
      <c r="L938" s="30"/>
      <c r="M938" s="31"/>
      <c r="N938" s="31"/>
    </row>
    <row r="939" spans="10:14" ht="13.5">
      <c r="J939" s="30"/>
      <c r="K939" s="30"/>
      <c r="L939" s="30"/>
      <c r="M939" s="31"/>
      <c r="N939" s="31"/>
    </row>
    <row r="940" spans="10:14" ht="13.5">
      <c r="J940" s="30"/>
      <c r="K940" s="30"/>
      <c r="L940" s="30"/>
      <c r="M940" s="31"/>
      <c r="N940" s="31"/>
    </row>
    <row r="941" spans="10:14" ht="13.5">
      <c r="J941" s="30"/>
      <c r="K941" s="30"/>
      <c r="L941" s="30"/>
      <c r="M941" s="31"/>
      <c r="N941" s="31"/>
    </row>
    <row r="942" spans="10:14" ht="13.5">
      <c r="J942" s="30"/>
      <c r="K942" s="30"/>
      <c r="L942" s="30"/>
      <c r="M942" s="31"/>
      <c r="N942" s="31"/>
    </row>
    <row r="943" spans="10:14" ht="13.5">
      <c r="J943" s="30"/>
      <c r="K943" s="30"/>
      <c r="L943" s="30"/>
      <c r="M943" s="31"/>
      <c r="N943" s="31"/>
    </row>
    <row r="944" spans="10:14" ht="13.5">
      <c r="J944" s="30"/>
      <c r="K944" s="30"/>
      <c r="L944" s="30"/>
      <c r="M944" s="31"/>
      <c r="N944" s="31"/>
    </row>
    <row r="945" spans="10:14" ht="13.5">
      <c r="J945" s="30"/>
      <c r="K945" s="30"/>
      <c r="L945" s="30"/>
      <c r="M945" s="31"/>
      <c r="N945" s="31"/>
    </row>
    <row r="946" spans="10:14" ht="13.5">
      <c r="J946" s="30"/>
      <c r="K946" s="30"/>
      <c r="L946" s="30"/>
      <c r="M946" s="31"/>
      <c r="N946" s="31"/>
    </row>
    <row r="947" spans="10:14" ht="13.5">
      <c r="J947" s="30"/>
      <c r="K947" s="30"/>
      <c r="L947" s="30"/>
      <c r="M947" s="31"/>
      <c r="N947" s="31"/>
    </row>
    <row r="948" spans="10:14" ht="13.5">
      <c r="J948" s="30"/>
      <c r="K948" s="30"/>
      <c r="L948" s="30"/>
      <c r="M948" s="31"/>
      <c r="N948" s="31"/>
    </row>
    <row r="949" spans="10:14" ht="13.5">
      <c r="J949" s="30"/>
      <c r="K949" s="30"/>
      <c r="L949" s="30"/>
      <c r="M949" s="31"/>
      <c r="N949" s="31"/>
    </row>
    <row r="950" spans="10:14" ht="13.5">
      <c r="J950" s="30"/>
      <c r="K950" s="30"/>
      <c r="L950" s="30"/>
      <c r="M950" s="31"/>
      <c r="N950" s="31"/>
    </row>
    <row r="951" spans="10:14" ht="13.5">
      <c r="J951" s="30"/>
      <c r="K951" s="30"/>
      <c r="L951" s="30"/>
      <c r="M951" s="31"/>
      <c r="N951" s="31"/>
    </row>
    <row r="952" spans="10:14" ht="13.5">
      <c r="J952" s="30"/>
      <c r="K952" s="30"/>
      <c r="L952" s="30"/>
      <c r="M952" s="31"/>
      <c r="N952" s="31"/>
    </row>
    <row r="953" spans="10:14" ht="13.5">
      <c r="J953" s="30"/>
      <c r="K953" s="30"/>
      <c r="L953" s="30"/>
      <c r="M953" s="31"/>
      <c r="N953" s="31"/>
    </row>
    <row r="954" spans="10:14" ht="13.5">
      <c r="J954" s="30"/>
      <c r="K954" s="30"/>
      <c r="L954" s="30"/>
      <c r="M954" s="31"/>
      <c r="N954" s="31"/>
    </row>
    <row r="955" spans="10:14" ht="13.5">
      <c r="J955" s="30"/>
      <c r="K955" s="30"/>
      <c r="L955" s="30"/>
      <c r="M955" s="31"/>
      <c r="N955" s="31"/>
    </row>
    <row r="956" spans="10:14" ht="13.5">
      <c r="J956" s="30"/>
      <c r="K956" s="30"/>
      <c r="L956" s="30"/>
      <c r="M956" s="31"/>
      <c r="N956" s="31"/>
    </row>
    <row r="957" spans="10:14" ht="13.5">
      <c r="J957" s="30"/>
      <c r="K957" s="30"/>
      <c r="L957" s="30"/>
      <c r="M957" s="31"/>
      <c r="N957" s="31"/>
    </row>
    <row r="958" spans="10:14" ht="13.5">
      <c r="J958" s="30"/>
      <c r="K958" s="30"/>
      <c r="L958" s="30"/>
      <c r="M958" s="31"/>
      <c r="N958" s="31"/>
    </row>
    <row r="959" spans="10:14" ht="13.5">
      <c r="J959" s="30"/>
      <c r="K959" s="30"/>
      <c r="L959" s="30"/>
      <c r="M959" s="31"/>
      <c r="N959" s="31"/>
    </row>
    <row r="960" spans="10:14" ht="13.5">
      <c r="J960" s="30"/>
      <c r="K960" s="30"/>
      <c r="L960" s="30"/>
      <c r="M960" s="31"/>
      <c r="N960" s="31"/>
    </row>
    <row r="961" spans="10:14" ht="13.5">
      <c r="J961" s="30"/>
      <c r="K961" s="30"/>
      <c r="L961" s="30"/>
      <c r="M961" s="31"/>
      <c r="N961" s="31"/>
    </row>
    <row r="962" spans="10:14" ht="13.5">
      <c r="J962" s="30"/>
      <c r="K962" s="30"/>
      <c r="L962" s="30"/>
      <c r="M962" s="31"/>
      <c r="N962" s="31"/>
    </row>
    <row r="963" spans="10:14" ht="13.5">
      <c r="J963" s="30"/>
      <c r="K963" s="30"/>
      <c r="L963" s="30"/>
      <c r="M963" s="31"/>
      <c r="N963" s="31"/>
    </row>
    <row r="964" spans="10:14" ht="13.5">
      <c r="J964" s="30"/>
      <c r="K964" s="30"/>
      <c r="L964" s="30"/>
      <c r="M964" s="31"/>
      <c r="N964" s="31"/>
    </row>
    <row r="965" spans="10:14" ht="13.5">
      <c r="J965" s="30"/>
      <c r="K965" s="30"/>
      <c r="L965" s="30"/>
      <c r="M965" s="31"/>
      <c r="N965" s="31"/>
    </row>
    <row r="966" spans="10:14" ht="13.5">
      <c r="J966" s="30"/>
      <c r="K966" s="30"/>
      <c r="L966" s="30"/>
      <c r="M966" s="31"/>
      <c r="N966" s="31"/>
    </row>
    <row r="967" spans="10:14" ht="13.5">
      <c r="J967" s="30"/>
      <c r="K967" s="30"/>
      <c r="L967" s="30"/>
      <c r="M967" s="31"/>
      <c r="N967" s="31"/>
    </row>
    <row r="968" spans="10:14" ht="13.5">
      <c r="J968" s="30"/>
      <c r="K968" s="30"/>
      <c r="L968" s="30"/>
      <c r="M968" s="31"/>
      <c r="N968" s="31"/>
    </row>
    <row r="969" spans="10:14" ht="13.5">
      <c r="J969" s="30"/>
      <c r="K969" s="30"/>
      <c r="L969" s="30"/>
      <c r="M969" s="31"/>
      <c r="N969" s="31"/>
    </row>
    <row r="970" spans="10:14" ht="13.5">
      <c r="J970" s="30"/>
      <c r="K970" s="30"/>
      <c r="L970" s="30"/>
      <c r="M970" s="31"/>
      <c r="N970" s="31"/>
    </row>
    <row r="971" spans="10:14" ht="13.5">
      <c r="J971" s="30"/>
      <c r="K971" s="30"/>
      <c r="L971" s="30"/>
      <c r="M971" s="31"/>
      <c r="N971" s="31"/>
    </row>
    <row r="972" spans="10:14" ht="13.5">
      <c r="J972" s="30"/>
      <c r="K972" s="30"/>
      <c r="L972" s="30"/>
      <c r="M972" s="31"/>
      <c r="N972" s="31"/>
    </row>
    <row r="973" spans="10:14" ht="13.5">
      <c r="J973" s="30"/>
      <c r="K973" s="30"/>
      <c r="L973" s="30"/>
      <c r="M973" s="31"/>
      <c r="N973" s="31"/>
    </row>
    <row r="974" spans="10:14" ht="13.5">
      <c r="J974" s="30"/>
      <c r="K974" s="30"/>
      <c r="L974" s="30"/>
      <c r="M974" s="31"/>
      <c r="N974" s="31"/>
    </row>
    <row r="975" spans="10:14" ht="13.5">
      <c r="J975" s="30"/>
      <c r="K975" s="30"/>
      <c r="L975" s="30"/>
      <c r="M975" s="31"/>
      <c r="N975" s="31"/>
    </row>
    <row r="976" spans="10:14" ht="13.5">
      <c r="J976" s="30"/>
      <c r="K976" s="30"/>
      <c r="L976" s="30"/>
      <c r="M976" s="31"/>
      <c r="N976" s="31"/>
    </row>
    <row r="977" spans="10:14" ht="13.5">
      <c r="J977" s="30"/>
      <c r="K977" s="30"/>
      <c r="L977" s="30"/>
      <c r="M977" s="31"/>
      <c r="N977" s="31"/>
    </row>
    <row r="978" spans="10:14" ht="13.5">
      <c r="J978" s="30"/>
      <c r="K978" s="30"/>
      <c r="L978" s="30"/>
      <c r="M978" s="31"/>
      <c r="N978" s="31"/>
    </row>
    <row r="979" spans="10:14" ht="13.5">
      <c r="J979" s="30"/>
      <c r="K979" s="30"/>
      <c r="L979" s="30"/>
      <c r="M979" s="31"/>
      <c r="N979" s="31"/>
    </row>
    <row r="980" spans="10:14" ht="13.5">
      <c r="J980" s="30"/>
      <c r="K980" s="30"/>
      <c r="L980" s="30"/>
      <c r="M980" s="31"/>
      <c r="N980" s="31"/>
    </row>
    <row r="981" spans="10:14" ht="13.5">
      <c r="J981" s="30"/>
      <c r="K981" s="30"/>
      <c r="L981" s="30"/>
      <c r="M981" s="31"/>
      <c r="N981" s="31"/>
    </row>
    <row r="982" spans="10:14" ht="13.5">
      <c r="J982" s="30"/>
      <c r="K982" s="30"/>
      <c r="L982" s="30"/>
      <c r="M982" s="31"/>
      <c r="N982" s="31"/>
    </row>
    <row r="983" spans="10:14" ht="13.5">
      <c r="J983" s="30"/>
      <c r="K983" s="30"/>
      <c r="L983" s="30"/>
      <c r="M983" s="31"/>
      <c r="N983" s="31"/>
    </row>
    <row r="984" spans="10:14" ht="13.5">
      <c r="J984" s="30"/>
      <c r="K984" s="30"/>
      <c r="L984" s="30"/>
      <c r="M984" s="31"/>
      <c r="N984" s="31"/>
    </row>
    <row r="985" spans="10:14" ht="13.5">
      <c r="J985" s="30"/>
      <c r="K985" s="30"/>
      <c r="L985" s="30"/>
      <c r="M985" s="31"/>
      <c r="N985" s="31"/>
    </row>
    <row r="986" spans="10:14" ht="13.5">
      <c r="J986" s="30"/>
      <c r="K986" s="30"/>
      <c r="L986" s="30"/>
      <c r="M986" s="31"/>
      <c r="N986" s="31"/>
    </row>
    <row r="987" spans="10:14" ht="13.5">
      <c r="J987" s="30"/>
      <c r="K987" s="30"/>
      <c r="L987" s="30"/>
      <c r="M987" s="31"/>
      <c r="N987" s="31"/>
    </row>
    <row r="988" spans="10:14" ht="13.5">
      <c r="J988" s="30"/>
      <c r="K988" s="30"/>
      <c r="L988" s="30"/>
      <c r="M988" s="31"/>
      <c r="N988" s="31"/>
    </row>
    <row r="989" spans="10:14" ht="13.5">
      <c r="J989" s="30"/>
      <c r="K989" s="30"/>
      <c r="L989" s="30"/>
      <c r="M989" s="31"/>
      <c r="N989" s="31"/>
    </row>
    <row r="990" spans="10:14" ht="13.5">
      <c r="J990" s="30"/>
      <c r="K990" s="30"/>
      <c r="L990" s="30"/>
      <c r="M990" s="31"/>
      <c r="N990" s="31"/>
    </row>
    <row r="991" spans="10:14" ht="13.5">
      <c r="J991" s="30"/>
      <c r="K991" s="30"/>
      <c r="L991" s="30"/>
      <c r="M991" s="31"/>
      <c r="N991" s="31"/>
    </row>
    <row r="992" spans="10:14" ht="13.5">
      <c r="J992" s="30"/>
      <c r="K992" s="30"/>
      <c r="L992" s="30"/>
      <c r="M992" s="31"/>
      <c r="N992" s="31"/>
    </row>
    <row r="993" spans="10:14" ht="13.5">
      <c r="J993" s="30"/>
      <c r="K993" s="30"/>
      <c r="L993" s="30"/>
      <c r="M993" s="31"/>
      <c r="N993" s="31"/>
    </row>
    <row r="994" spans="10:14" ht="13.5">
      <c r="J994" s="30"/>
      <c r="K994" s="30"/>
      <c r="L994" s="30"/>
      <c r="M994" s="31"/>
      <c r="N994" s="31"/>
    </row>
    <row r="995" spans="10:14" ht="13.5">
      <c r="J995" s="30"/>
      <c r="K995" s="30"/>
      <c r="L995" s="30"/>
      <c r="M995" s="31"/>
      <c r="N995" s="31"/>
    </row>
    <row r="996" spans="10:14" ht="13.5">
      <c r="J996" s="30"/>
      <c r="K996" s="30"/>
      <c r="L996" s="30"/>
      <c r="M996" s="31"/>
      <c r="N996" s="31"/>
    </row>
    <row r="997" spans="10:14" ht="13.5">
      <c r="J997" s="30"/>
      <c r="K997" s="30"/>
      <c r="L997" s="30"/>
      <c r="M997" s="31"/>
      <c r="N997" s="31"/>
    </row>
    <row r="998" spans="10:14" ht="13.5">
      <c r="J998" s="30"/>
      <c r="K998" s="30"/>
      <c r="L998" s="30"/>
      <c r="M998" s="31"/>
      <c r="N998" s="31"/>
    </row>
    <row r="999" spans="10:14" ht="13.5">
      <c r="J999" s="30"/>
      <c r="K999" s="30"/>
      <c r="L999" s="30"/>
      <c r="M999" s="31"/>
      <c r="N999" s="31"/>
    </row>
    <row r="1000" spans="10:14" ht="13.5">
      <c r="J1000" s="30"/>
      <c r="K1000" s="30"/>
      <c r="L1000" s="30"/>
      <c r="M1000" s="31"/>
      <c r="N1000" s="31"/>
    </row>
    <row r="1001" spans="10:14" ht="13.5">
      <c r="J1001" s="30"/>
      <c r="K1001" s="30"/>
      <c r="L1001" s="30"/>
      <c r="M1001" s="31"/>
      <c r="N1001" s="31"/>
    </row>
    <row r="1002" spans="10:14" ht="13.5">
      <c r="J1002" s="30"/>
      <c r="K1002" s="30"/>
      <c r="L1002" s="30"/>
      <c r="M1002" s="31"/>
      <c r="N1002" s="31"/>
    </row>
    <row r="1003" spans="10:14" ht="13.5">
      <c r="J1003" s="30"/>
      <c r="K1003" s="30"/>
      <c r="L1003" s="30"/>
      <c r="M1003" s="31"/>
      <c r="N1003" s="31"/>
    </row>
    <row r="1004" spans="10:14" ht="13.5">
      <c r="J1004" s="30"/>
      <c r="K1004" s="30"/>
      <c r="L1004" s="30"/>
      <c r="M1004" s="31"/>
      <c r="N1004" s="31"/>
    </row>
    <row r="1005" spans="10:14" ht="13.5">
      <c r="J1005" s="30"/>
      <c r="K1005" s="30"/>
      <c r="L1005" s="30"/>
      <c r="M1005" s="31"/>
      <c r="N1005" s="31"/>
    </row>
    <row r="1006" spans="10:14" ht="13.5">
      <c r="J1006" s="30"/>
      <c r="K1006" s="30"/>
      <c r="L1006" s="30"/>
      <c r="M1006" s="31"/>
      <c r="N1006" s="31"/>
    </row>
    <row r="1007" spans="10:14" ht="13.5">
      <c r="J1007" s="30"/>
      <c r="K1007" s="30"/>
      <c r="L1007" s="30"/>
      <c r="M1007" s="31"/>
      <c r="N1007" s="31"/>
    </row>
    <row r="1008" spans="10:14" ht="13.5">
      <c r="J1008" s="30"/>
      <c r="K1008" s="30"/>
      <c r="L1008" s="30"/>
      <c r="M1008" s="31"/>
      <c r="N1008" s="31"/>
    </row>
    <row r="1009" spans="10:14" ht="13.5">
      <c r="J1009" s="30"/>
      <c r="K1009" s="30"/>
      <c r="L1009" s="30"/>
      <c r="M1009" s="31"/>
      <c r="N1009" s="31"/>
    </row>
    <row r="1010" spans="10:14" ht="13.5">
      <c r="J1010" s="30"/>
      <c r="K1010" s="30"/>
      <c r="L1010" s="30"/>
      <c r="M1010" s="31"/>
      <c r="N1010" s="31"/>
    </row>
    <row r="1011" spans="10:14" ht="13.5">
      <c r="J1011" s="30"/>
      <c r="K1011" s="30"/>
      <c r="L1011" s="30"/>
      <c r="M1011" s="31"/>
      <c r="N1011" s="31"/>
    </row>
    <row r="1012" spans="10:14" ht="13.5">
      <c r="J1012" s="30"/>
      <c r="K1012" s="30"/>
      <c r="L1012" s="30"/>
      <c r="M1012" s="31"/>
      <c r="N1012" s="31"/>
    </row>
    <row r="1013" spans="10:14" ht="13.5">
      <c r="J1013" s="30"/>
      <c r="K1013" s="30"/>
      <c r="L1013" s="30"/>
      <c r="M1013" s="31"/>
      <c r="N1013" s="31"/>
    </row>
    <row r="1014" spans="10:14" ht="13.5">
      <c r="J1014" s="30"/>
      <c r="K1014" s="30"/>
      <c r="L1014" s="30"/>
      <c r="M1014" s="31"/>
      <c r="N1014" s="31"/>
    </row>
    <row r="1015" spans="10:14" ht="13.5">
      <c r="J1015" s="30"/>
      <c r="K1015" s="30"/>
      <c r="L1015" s="30"/>
      <c r="M1015" s="31"/>
      <c r="N1015" s="31"/>
    </row>
    <row r="1016" spans="10:14" ht="13.5">
      <c r="J1016" s="30"/>
      <c r="K1016" s="30"/>
      <c r="L1016" s="30"/>
      <c r="M1016" s="31"/>
      <c r="N1016" s="31"/>
    </row>
    <row r="1017" spans="10:14" ht="13.5">
      <c r="J1017" s="30"/>
      <c r="K1017" s="30"/>
      <c r="L1017" s="30"/>
      <c r="M1017" s="31"/>
      <c r="N1017" s="31"/>
    </row>
    <row r="1018" spans="10:14" ht="13.5">
      <c r="J1018" s="30"/>
      <c r="K1018" s="30"/>
      <c r="L1018" s="30"/>
      <c r="M1018" s="31"/>
      <c r="N1018" s="31"/>
    </row>
    <row r="1019" spans="10:14" ht="13.5">
      <c r="J1019" s="30"/>
      <c r="K1019" s="30"/>
      <c r="L1019" s="30"/>
      <c r="M1019" s="31"/>
      <c r="N1019" s="31"/>
    </row>
    <row r="1020" spans="10:14" ht="13.5">
      <c r="J1020" s="30"/>
      <c r="K1020" s="30"/>
      <c r="L1020" s="30"/>
      <c r="M1020" s="31"/>
      <c r="N1020" s="31"/>
    </row>
    <row r="1021" spans="10:14" ht="13.5">
      <c r="J1021" s="30"/>
      <c r="K1021" s="30"/>
      <c r="L1021" s="30"/>
      <c r="M1021" s="31"/>
      <c r="N1021" s="31"/>
    </row>
    <row r="1022" spans="10:14" ht="13.5">
      <c r="J1022" s="30"/>
      <c r="K1022" s="30"/>
      <c r="L1022" s="30"/>
      <c r="M1022" s="31"/>
      <c r="N1022" s="31"/>
    </row>
    <row r="1023" spans="10:14" ht="13.5">
      <c r="J1023" s="30"/>
      <c r="K1023" s="30"/>
      <c r="L1023" s="30"/>
      <c r="M1023" s="31"/>
      <c r="N1023" s="31"/>
    </row>
    <row r="1024" spans="10:14" ht="13.5">
      <c r="J1024" s="30"/>
      <c r="K1024" s="30"/>
      <c r="L1024" s="30"/>
      <c r="M1024" s="31"/>
      <c r="N1024" s="31"/>
    </row>
    <row r="1025" spans="10:14" ht="13.5">
      <c r="J1025" s="30"/>
      <c r="K1025" s="30"/>
      <c r="L1025" s="30"/>
      <c r="M1025" s="31"/>
      <c r="N1025" s="31"/>
    </row>
    <row r="1026" spans="10:14" ht="13.5">
      <c r="J1026" s="30"/>
      <c r="K1026" s="30"/>
      <c r="L1026" s="30"/>
      <c r="M1026" s="31"/>
      <c r="N1026" s="31"/>
    </row>
    <row r="1027" spans="10:14" ht="13.5">
      <c r="J1027" s="30"/>
      <c r="K1027" s="30"/>
      <c r="L1027" s="30"/>
      <c r="M1027" s="31"/>
      <c r="N1027" s="31"/>
    </row>
    <row r="1028" spans="10:14" ht="13.5">
      <c r="J1028" s="30"/>
      <c r="K1028" s="30"/>
      <c r="L1028" s="30"/>
      <c r="M1028" s="31"/>
      <c r="N1028" s="31"/>
    </row>
    <row r="1029" spans="10:14" ht="13.5">
      <c r="J1029" s="30"/>
      <c r="K1029" s="30"/>
      <c r="L1029" s="30"/>
      <c r="M1029" s="31"/>
      <c r="N1029" s="31"/>
    </row>
    <row r="1030" spans="10:14" ht="13.5">
      <c r="J1030" s="30"/>
      <c r="K1030" s="30"/>
      <c r="L1030" s="30"/>
      <c r="M1030" s="31"/>
      <c r="N1030" s="31"/>
    </row>
    <row r="1031" spans="10:14" ht="13.5">
      <c r="J1031" s="30"/>
      <c r="K1031" s="30"/>
      <c r="L1031" s="30"/>
      <c r="M1031" s="31"/>
      <c r="N1031" s="31"/>
    </row>
    <row r="1032" spans="10:14" ht="13.5">
      <c r="J1032" s="30"/>
      <c r="K1032" s="30"/>
      <c r="L1032" s="30"/>
      <c r="M1032" s="31"/>
      <c r="N1032" s="31"/>
    </row>
    <row r="1033" spans="10:14" ht="13.5">
      <c r="J1033" s="30"/>
      <c r="K1033" s="30"/>
      <c r="L1033" s="30"/>
      <c r="M1033" s="31"/>
      <c r="N1033" s="31"/>
    </row>
    <row r="1034" spans="10:14" ht="13.5">
      <c r="J1034" s="30"/>
      <c r="K1034" s="30"/>
      <c r="L1034" s="30"/>
      <c r="M1034" s="31"/>
      <c r="N1034" s="31"/>
    </row>
    <row r="1035" spans="10:14" ht="13.5">
      <c r="J1035" s="30"/>
      <c r="K1035" s="30"/>
      <c r="L1035" s="30"/>
      <c r="M1035" s="31"/>
      <c r="N1035" s="31"/>
    </row>
    <row r="1036" spans="10:14" ht="13.5">
      <c r="J1036" s="30"/>
      <c r="K1036" s="30"/>
      <c r="L1036" s="30"/>
      <c r="M1036" s="31"/>
      <c r="N1036" s="31"/>
    </row>
    <row r="1037" spans="10:14" ht="13.5">
      <c r="J1037" s="30"/>
      <c r="K1037" s="30"/>
      <c r="L1037" s="30"/>
      <c r="M1037" s="31"/>
      <c r="N1037" s="31"/>
    </row>
    <row r="1038" spans="10:14" ht="13.5">
      <c r="J1038" s="30"/>
      <c r="K1038" s="30"/>
      <c r="L1038" s="30"/>
      <c r="M1038" s="31"/>
      <c r="N1038" s="31"/>
    </row>
    <row r="1039" spans="10:14" ht="13.5">
      <c r="J1039" s="30"/>
      <c r="K1039" s="30"/>
      <c r="L1039" s="30"/>
      <c r="M1039" s="31"/>
      <c r="N1039" s="31"/>
    </row>
    <row r="1040" spans="10:14" ht="13.5">
      <c r="J1040" s="30"/>
      <c r="K1040" s="30"/>
      <c r="L1040" s="30"/>
      <c r="M1040" s="31"/>
      <c r="N1040" s="31"/>
    </row>
    <row r="1041" spans="10:14" ht="13.5">
      <c r="J1041" s="30"/>
      <c r="K1041" s="30"/>
      <c r="L1041" s="30"/>
      <c r="M1041" s="31"/>
      <c r="N1041" s="31"/>
    </row>
    <row r="1042" spans="10:14" ht="13.5">
      <c r="J1042" s="30"/>
      <c r="K1042" s="30"/>
      <c r="L1042" s="30"/>
      <c r="M1042" s="31"/>
      <c r="N1042" s="31"/>
    </row>
    <row r="1043" spans="10:14" ht="13.5">
      <c r="J1043" s="30"/>
      <c r="K1043" s="30"/>
      <c r="L1043" s="30"/>
      <c r="M1043" s="31"/>
      <c r="N1043" s="31"/>
    </row>
    <row r="1044" spans="10:14" ht="13.5">
      <c r="J1044" s="30"/>
      <c r="K1044" s="30"/>
      <c r="L1044" s="30"/>
      <c r="M1044" s="31"/>
      <c r="N1044" s="31"/>
    </row>
    <row r="1045" spans="10:14" ht="13.5">
      <c r="J1045" s="30"/>
      <c r="K1045" s="30"/>
      <c r="L1045" s="30"/>
      <c r="M1045" s="31"/>
      <c r="N1045" s="31"/>
    </row>
    <row r="1046" spans="10:14" ht="13.5">
      <c r="J1046" s="30"/>
      <c r="K1046" s="30"/>
      <c r="L1046" s="30"/>
      <c r="M1046" s="31"/>
      <c r="N1046" s="31"/>
    </row>
    <row r="1047" spans="10:14" ht="13.5">
      <c r="J1047" s="30"/>
      <c r="K1047" s="30"/>
      <c r="L1047" s="30"/>
      <c r="M1047" s="31"/>
      <c r="N1047" s="31"/>
    </row>
    <row r="1048" spans="10:14" ht="13.5">
      <c r="J1048" s="30"/>
      <c r="K1048" s="30"/>
      <c r="L1048" s="30"/>
      <c r="M1048" s="31"/>
      <c r="N1048" s="31"/>
    </row>
    <row r="1049" spans="10:14" ht="13.5">
      <c r="J1049" s="30"/>
      <c r="K1049" s="30"/>
      <c r="L1049" s="30"/>
      <c r="M1049" s="31"/>
      <c r="N1049" s="31"/>
    </row>
    <row r="1050" spans="10:14" ht="13.5">
      <c r="J1050" s="30"/>
      <c r="K1050" s="30"/>
      <c r="L1050" s="30"/>
      <c r="M1050" s="31"/>
      <c r="N1050" s="31"/>
    </row>
    <row r="1051" spans="10:14" ht="13.5">
      <c r="J1051" s="30"/>
      <c r="K1051" s="30"/>
      <c r="L1051" s="30"/>
      <c r="M1051" s="31"/>
      <c r="N1051" s="31"/>
    </row>
    <row r="1052" spans="10:14" ht="13.5">
      <c r="J1052" s="30"/>
      <c r="K1052" s="30"/>
      <c r="L1052" s="30"/>
      <c r="M1052" s="31"/>
      <c r="N1052" s="31"/>
    </row>
    <row r="1053" spans="10:14" ht="13.5">
      <c r="J1053" s="30"/>
      <c r="K1053" s="30"/>
      <c r="L1053" s="30"/>
      <c r="M1053" s="31"/>
      <c r="N1053" s="31"/>
    </row>
    <row r="1054" spans="10:14" ht="13.5">
      <c r="J1054" s="30"/>
      <c r="K1054" s="30"/>
      <c r="L1054" s="30"/>
      <c r="M1054" s="31"/>
      <c r="N1054" s="31"/>
    </row>
    <row r="1055" spans="10:14" ht="13.5">
      <c r="J1055" s="30"/>
      <c r="K1055" s="30"/>
      <c r="L1055" s="30"/>
      <c r="M1055" s="31"/>
      <c r="N1055" s="31"/>
    </row>
    <row r="1056" spans="10:14" ht="13.5">
      <c r="J1056" s="30"/>
      <c r="K1056" s="30"/>
      <c r="L1056" s="30"/>
      <c r="M1056" s="31"/>
      <c r="N1056" s="31"/>
    </row>
    <row r="1057" spans="10:14" ht="13.5">
      <c r="J1057" s="30"/>
      <c r="K1057" s="30"/>
      <c r="L1057" s="30"/>
      <c r="M1057" s="31"/>
      <c r="N1057" s="31"/>
    </row>
    <row r="1058" spans="10:14" ht="13.5">
      <c r="J1058" s="30"/>
      <c r="K1058" s="30"/>
      <c r="L1058" s="30"/>
      <c r="M1058" s="31"/>
      <c r="N1058" s="31"/>
    </row>
    <row r="1059" spans="10:14" ht="13.5">
      <c r="J1059" s="30"/>
      <c r="K1059" s="30"/>
      <c r="L1059" s="30"/>
      <c r="M1059" s="31"/>
      <c r="N1059" s="31"/>
    </row>
    <row r="1060" spans="10:14" ht="13.5">
      <c r="J1060" s="30"/>
      <c r="K1060" s="30"/>
      <c r="L1060" s="30"/>
      <c r="M1060" s="31"/>
      <c r="N1060" s="31"/>
    </row>
    <row r="1061" spans="10:14" ht="13.5">
      <c r="J1061" s="30"/>
      <c r="K1061" s="30"/>
      <c r="L1061" s="30"/>
      <c r="M1061" s="31"/>
      <c r="N1061" s="31"/>
    </row>
    <row r="1062" spans="10:14" ht="13.5">
      <c r="J1062" s="30"/>
      <c r="K1062" s="30"/>
      <c r="L1062" s="30"/>
      <c r="M1062" s="31"/>
      <c r="N1062" s="31"/>
    </row>
    <row r="1063" spans="10:14" ht="13.5">
      <c r="J1063" s="30"/>
      <c r="K1063" s="30"/>
      <c r="L1063" s="30"/>
      <c r="M1063" s="31"/>
      <c r="N1063" s="31"/>
    </row>
    <row r="1064" spans="10:14" ht="13.5">
      <c r="J1064" s="30"/>
      <c r="K1064" s="30"/>
      <c r="L1064" s="30"/>
      <c r="M1064" s="31"/>
      <c r="N1064" s="31"/>
    </row>
    <row r="1065" spans="10:14" ht="13.5">
      <c r="J1065" s="30"/>
      <c r="K1065" s="30"/>
      <c r="L1065" s="30"/>
      <c r="M1065" s="31"/>
      <c r="N1065" s="31"/>
    </row>
    <row r="1066" spans="10:14" ht="13.5">
      <c r="J1066" s="30"/>
      <c r="K1066" s="30"/>
      <c r="L1066" s="30"/>
      <c r="M1066" s="31"/>
      <c r="N1066" s="31"/>
    </row>
    <row r="1067" spans="10:14" ht="13.5">
      <c r="J1067" s="30"/>
      <c r="K1067" s="30"/>
      <c r="L1067" s="30"/>
      <c r="M1067" s="31"/>
      <c r="N1067" s="31"/>
    </row>
    <row r="1068" spans="10:14" ht="13.5">
      <c r="J1068" s="30"/>
      <c r="K1068" s="30"/>
      <c r="L1068" s="30"/>
      <c r="M1068" s="31"/>
      <c r="N1068" s="31"/>
    </row>
    <row r="1069" spans="10:14" ht="13.5">
      <c r="J1069" s="30"/>
      <c r="K1069" s="30"/>
      <c r="L1069" s="30"/>
      <c r="M1069" s="31"/>
      <c r="N1069" s="31"/>
    </row>
    <row r="1070" spans="10:14" ht="13.5">
      <c r="J1070" s="30"/>
      <c r="K1070" s="30"/>
      <c r="L1070" s="30"/>
      <c r="M1070" s="31"/>
      <c r="N1070" s="31"/>
    </row>
    <row r="1071" spans="10:14" ht="13.5">
      <c r="J1071" s="30"/>
      <c r="K1071" s="30"/>
      <c r="L1071" s="30"/>
      <c r="M1071" s="31"/>
      <c r="N1071" s="31"/>
    </row>
    <row r="1072" spans="10:14" ht="13.5">
      <c r="J1072" s="30"/>
      <c r="K1072" s="30"/>
      <c r="L1072" s="30"/>
      <c r="M1072" s="31"/>
      <c r="N1072" s="31"/>
    </row>
    <row r="1073" spans="10:14" ht="13.5">
      <c r="J1073" s="30"/>
      <c r="K1073" s="30"/>
      <c r="L1073" s="30"/>
      <c r="M1073" s="31"/>
      <c r="N1073" s="31"/>
    </row>
    <row r="1074" spans="10:14" ht="13.5">
      <c r="J1074" s="30"/>
      <c r="K1074" s="30"/>
      <c r="L1074" s="30"/>
      <c r="M1074" s="31"/>
      <c r="N1074" s="31"/>
    </row>
    <row r="1075" spans="10:14" ht="13.5">
      <c r="J1075" s="30"/>
      <c r="K1075" s="30"/>
      <c r="L1075" s="30"/>
      <c r="M1075" s="31"/>
      <c r="N1075" s="31"/>
    </row>
    <row r="1076" spans="10:14" ht="13.5">
      <c r="J1076" s="30"/>
      <c r="K1076" s="30"/>
      <c r="L1076" s="30"/>
      <c r="M1076" s="31"/>
      <c r="N1076" s="31"/>
    </row>
    <row r="1077" spans="10:14" ht="13.5">
      <c r="J1077" s="30"/>
      <c r="K1077" s="30"/>
      <c r="L1077" s="30"/>
      <c r="M1077" s="31"/>
      <c r="N1077" s="31"/>
    </row>
    <row r="1078" spans="10:14" ht="13.5">
      <c r="J1078" s="30"/>
      <c r="K1078" s="30"/>
      <c r="L1078" s="30"/>
      <c r="M1078" s="31"/>
      <c r="N1078" s="31"/>
    </row>
    <row r="1079" spans="10:14" ht="13.5">
      <c r="J1079" s="30"/>
      <c r="K1079" s="30"/>
      <c r="L1079" s="30"/>
      <c r="M1079" s="31"/>
      <c r="N1079" s="31"/>
    </row>
    <row r="1080" spans="10:14" ht="13.5">
      <c r="J1080" s="30"/>
      <c r="K1080" s="30"/>
      <c r="L1080" s="30"/>
      <c r="M1080" s="31"/>
      <c r="N1080" s="31"/>
    </row>
    <row r="1081" spans="10:14" ht="13.5">
      <c r="J1081" s="30"/>
      <c r="K1081" s="30"/>
      <c r="L1081" s="30"/>
      <c r="M1081" s="31"/>
      <c r="N1081" s="31"/>
    </row>
    <row r="1082" spans="10:14" ht="13.5">
      <c r="J1082" s="30"/>
      <c r="K1082" s="30"/>
      <c r="L1082" s="30"/>
      <c r="M1082" s="31"/>
      <c r="N1082" s="31"/>
    </row>
    <row r="1083" spans="10:14" ht="13.5">
      <c r="J1083" s="30"/>
      <c r="K1083" s="30"/>
      <c r="L1083" s="30"/>
      <c r="M1083" s="31"/>
      <c r="N1083" s="31"/>
    </row>
    <row r="1084" spans="10:14" ht="13.5">
      <c r="J1084" s="30"/>
      <c r="K1084" s="30"/>
      <c r="L1084" s="30"/>
      <c r="M1084" s="31"/>
      <c r="N1084" s="31"/>
    </row>
    <row r="1085" spans="10:14" ht="13.5">
      <c r="J1085" s="30"/>
      <c r="K1085" s="30"/>
      <c r="L1085" s="30"/>
      <c r="M1085" s="31"/>
      <c r="N1085" s="31"/>
    </row>
    <row r="1086" spans="10:14" ht="13.5">
      <c r="J1086" s="30"/>
      <c r="K1086" s="30"/>
      <c r="L1086" s="30"/>
      <c r="M1086" s="31"/>
      <c r="N1086" s="31"/>
    </row>
    <row r="1087" spans="10:14" ht="13.5">
      <c r="J1087" s="30"/>
      <c r="K1087" s="30"/>
      <c r="L1087" s="30"/>
      <c r="M1087" s="31"/>
      <c r="N1087" s="31"/>
    </row>
    <row r="1088" spans="10:14" ht="13.5">
      <c r="J1088" s="30"/>
      <c r="K1088" s="30"/>
      <c r="L1088" s="30"/>
      <c r="M1088" s="31"/>
      <c r="N1088" s="31"/>
    </row>
    <row r="1089" spans="10:14" ht="13.5">
      <c r="J1089" s="30"/>
      <c r="K1089" s="30"/>
      <c r="L1089" s="30"/>
      <c r="M1089" s="31"/>
      <c r="N1089" s="31"/>
    </row>
    <row r="1090" spans="10:14" ht="13.5">
      <c r="J1090" s="30"/>
      <c r="K1090" s="30"/>
      <c r="L1090" s="30"/>
      <c r="M1090" s="31"/>
      <c r="N1090" s="31"/>
    </row>
    <row r="1091" spans="10:14" ht="13.5">
      <c r="J1091" s="30"/>
      <c r="K1091" s="30"/>
      <c r="L1091" s="30"/>
      <c r="M1091" s="31"/>
      <c r="N1091" s="31"/>
    </row>
    <row r="1092" spans="10:14" ht="13.5">
      <c r="J1092" s="30"/>
      <c r="K1092" s="30"/>
      <c r="L1092" s="30"/>
      <c r="M1092" s="31"/>
      <c r="N1092" s="31"/>
    </row>
    <row r="1093" spans="10:14" ht="13.5">
      <c r="J1093" s="30"/>
      <c r="K1093" s="30"/>
      <c r="L1093" s="30"/>
      <c r="M1093" s="31"/>
      <c r="N1093" s="31"/>
    </row>
    <row r="1094" spans="10:14" ht="13.5">
      <c r="J1094" s="30"/>
      <c r="K1094" s="30"/>
      <c r="L1094" s="30"/>
      <c r="M1094" s="31"/>
      <c r="N1094" s="31"/>
    </row>
    <row r="1095" spans="10:14" ht="13.5">
      <c r="J1095" s="30"/>
      <c r="K1095" s="30"/>
      <c r="L1095" s="30"/>
      <c r="M1095" s="31"/>
      <c r="N1095" s="31"/>
    </row>
    <row r="1096" spans="10:14" ht="13.5">
      <c r="J1096" s="30"/>
      <c r="K1096" s="30"/>
      <c r="L1096" s="30"/>
      <c r="M1096" s="31"/>
      <c r="N1096" s="31"/>
    </row>
    <row r="1097" spans="10:14" ht="13.5">
      <c r="J1097" s="30"/>
      <c r="K1097" s="30"/>
      <c r="L1097" s="30"/>
      <c r="M1097" s="31"/>
      <c r="N1097" s="31"/>
    </row>
    <row r="1098" spans="10:14" ht="13.5">
      <c r="J1098" s="30"/>
      <c r="K1098" s="30"/>
      <c r="L1098" s="30"/>
      <c r="M1098" s="31"/>
      <c r="N1098" s="31"/>
    </row>
    <row r="1099" spans="10:14" ht="13.5">
      <c r="J1099" s="30"/>
      <c r="K1099" s="30"/>
      <c r="L1099" s="30"/>
      <c r="M1099" s="31"/>
      <c r="N1099" s="31"/>
    </row>
    <row r="1100" spans="10:14" ht="13.5">
      <c r="J1100" s="30"/>
      <c r="K1100" s="30"/>
      <c r="L1100" s="30"/>
      <c r="M1100" s="31"/>
      <c r="N1100" s="31"/>
    </row>
    <row r="1101" spans="10:14" ht="13.5">
      <c r="J1101" s="30"/>
      <c r="K1101" s="30"/>
      <c r="L1101" s="30"/>
      <c r="M1101" s="31"/>
      <c r="N1101" s="31"/>
    </row>
    <row r="1102" spans="10:14" ht="13.5">
      <c r="J1102" s="30"/>
      <c r="K1102" s="30"/>
      <c r="L1102" s="30"/>
      <c r="M1102" s="31"/>
      <c r="N1102" s="31"/>
    </row>
    <row r="1103" spans="10:14" ht="13.5">
      <c r="J1103" s="30"/>
      <c r="K1103" s="30"/>
      <c r="L1103" s="30"/>
      <c r="M1103" s="31"/>
      <c r="N1103" s="31"/>
    </row>
    <row r="1104" spans="10:14" ht="13.5">
      <c r="J1104" s="30"/>
      <c r="K1104" s="30"/>
      <c r="L1104" s="30"/>
      <c r="M1104" s="31"/>
      <c r="N1104" s="31"/>
    </row>
    <row r="1105" spans="10:14" ht="13.5">
      <c r="J1105" s="30"/>
      <c r="K1105" s="30"/>
      <c r="L1105" s="30"/>
      <c r="M1105" s="31"/>
      <c r="N1105" s="31"/>
    </row>
    <row r="1106" spans="10:14" ht="13.5">
      <c r="J1106" s="30"/>
      <c r="K1106" s="30"/>
      <c r="L1106" s="30"/>
      <c r="M1106" s="31"/>
      <c r="N1106" s="31"/>
    </row>
    <row r="1107" spans="10:14" ht="13.5">
      <c r="J1107" s="30"/>
      <c r="K1107" s="30"/>
      <c r="L1107" s="30"/>
      <c r="M1107" s="31"/>
      <c r="N1107" s="31"/>
    </row>
    <row r="1108" spans="10:14" ht="13.5">
      <c r="J1108" s="30"/>
      <c r="K1108" s="30"/>
      <c r="L1108" s="30"/>
      <c r="M1108" s="31"/>
      <c r="N1108" s="31"/>
    </row>
    <row r="1109" spans="10:14" ht="13.5">
      <c r="J1109" s="30"/>
      <c r="K1109" s="30"/>
      <c r="L1109" s="30"/>
      <c r="M1109" s="31"/>
      <c r="N1109" s="31"/>
    </row>
    <row r="1110" spans="10:14" ht="13.5">
      <c r="J1110" s="30"/>
      <c r="K1110" s="30"/>
      <c r="L1110" s="30"/>
      <c r="M1110" s="31"/>
      <c r="N1110" s="31"/>
    </row>
    <row r="1111" spans="10:14" ht="13.5">
      <c r="J1111" s="30"/>
      <c r="K1111" s="30"/>
      <c r="L1111" s="30"/>
      <c r="M1111" s="31"/>
      <c r="N1111" s="31"/>
    </row>
    <row r="1112" spans="10:14" ht="13.5">
      <c r="J1112" s="30"/>
      <c r="K1112" s="30"/>
      <c r="L1112" s="30"/>
      <c r="M1112" s="31"/>
      <c r="N1112" s="31"/>
    </row>
    <row r="1113" spans="10:14" ht="13.5">
      <c r="J1113" s="30"/>
      <c r="K1113" s="30"/>
      <c r="L1113" s="30"/>
      <c r="M1113" s="31"/>
      <c r="N1113" s="31"/>
    </row>
    <row r="1114" spans="10:14" ht="13.5">
      <c r="J1114" s="30"/>
      <c r="K1114" s="30"/>
      <c r="L1114" s="30"/>
      <c r="M1114" s="31"/>
      <c r="N1114" s="31"/>
    </row>
    <row r="1115" spans="10:14" ht="13.5">
      <c r="J1115" s="30"/>
      <c r="K1115" s="30"/>
      <c r="L1115" s="30"/>
      <c r="M1115" s="31"/>
      <c r="N1115" s="31"/>
    </row>
    <row r="1116" spans="10:14" ht="13.5">
      <c r="J1116" s="30"/>
      <c r="K1116" s="30"/>
      <c r="L1116" s="30"/>
      <c r="M1116" s="31"/>
      <c r="N1116" s="31"/>
    </row>
    <row r="1117" spans="10:14" ht="13.5">
      <c r="J1117" s="30"/>
      <c r="K1117" s="30"/>
      <c r="L1117" s="30"/>
      <c r="M1117" s="31"/>
      <c r="N1117" s="31"/>
    </row>
    <row r="1118" spans="10:14" ht="13.5">
      <c r="J1118" s="30"/>
      <c r="K1118" s="30"/>
      <c r="L1118" s="30"/>
      <c r="M1118" s="31"/>
      <c r="N1118" s="31"/>
    </row>
    <row r="1119" spans="10:14" ht="13.5">
      <c r="J1119" s="30"/>
      <c r="K1119" s="30"/>
      <c r="L1119" s="30"/>
      <c r="M1119" s="31"/>
      <c r="N1119" s="31"/>
    </row>
    <row r="1120" spans="10:14" ht="13.5">
      <c r="J1120" s="30"/>
      <c r="K1120" s="30"/>
      <c r="L1120" s="30"/>
      <c r="M1120" s="31"/>
      <c r="N1120" s="31"/>
    </row>
    <row r="1121" spans="10:14" ht="13.5">
      <c r="J1121" s="30"/>
      <c r="K1121" s="30"/>
      <c r="L1121" s="30"/>
      <c r="M1121" s="31"/>
      <c r="N1121" s="31"/>
    </row>
    <row r="1122" spans="10:14" ht="13.5">
      <c r="J1122" s="30"/>
      <c r="K1122" s="30"/>
      <c r="L1122" s="30"/>
      <c r="M1122" s="31"/>
      <c r="N1122" s="31"/>
    </row>
    <row r="1123" spans="10:14" ht="13.5">
      <c r="J1123" s="30"/>
      <c r="K1123" s="30"/>
      <c r="L1123" s="30"/>
      <c r="M1123" s="31"/>
      <c r="N1123" s="31"/>
    </row>
    <row r="1124" spans="10:14" ht="13.5">
      <c r="J1124" s="30"/>
      <c r="K1124" s="30"/>
      <c r="L1124" s="30"/>
      <c r="M1124" s="31"/>
      <c r="N1124" s="31"/>
    </row>
    <row r="1125" spans="10:14" ht="13.5">
      <c r="J1125" s="30"/>
      <c r="K1125" s="30"/>
      <c r="L1125" s="30"/>
      <c r="M1125" s="31"/>
      <c r="N1125" s="31"/>
    </row>
    <row r="1126" spans="10:14" ht="13.5">
      <c r="J1126" s="30"/>
      <c r="K1126" s="30"/>
      <c r="L1126" s="30"/>
      <c r="M1126" s="31"/>
      <c r="N1126" s="31"/>
    </row>
    <row r="1127" spans="10:14" ht="13.5">
      <c r="J1127" s="30"/>
      <c r="K1127" s="30"/>
      <c r="L1127" s="30"/>
      <c r="M1127" s="31"/>
      <c r="N1127" s="31"/>
    </row>
    <row r="1128" spans="10:14" ht="13.5">
      <c r="J1128" s="30"/>
      <c r="K1128" s="30"/>
      <c r="L1128" s="30"/>
      <c r="M1128" s="31"/>
      <c r="N1128" s="31"/>
    </row>
    <row r="1129" spans="10:14" ht="13.5">
      <c r="J1129" s="30"/>
      <c r="K1129" s="30"/>
      <c r="L1129" s="30"/>
      <c r="M1129" s="31"/>
      <c r="N1129" s="31"/>
    </row>
  </sheetData>
  <sheetProtection password="CB5F" sheet="1" formatCells="0" formatColumns="0" formatRows="0" sort="0" autoFilter="0"/>
  <mergeCells count="3">
    <mergeCell ref="A7:I7"/>
    <mergeCell ref="J7:M7"/>
    <mergeCell ref="N7:N8"/>
  </mergeCells>
  <conditionalFormatting sqref="C4">
    <cfRule type="containsErrors" priority="120" dxfId="2">
      <formula>ISERROR(C4)</formula>
    </cfRule>
  </conditionalFormatting>
  <conditionalFormatting sqref="G9:G430">
    <cfRule type="containsErrors" priority="18" dxfId="2" stopIfTrue="1">
      <formula>ISERROR(G9)</formula>
    </cfRule>
    <cfRule type="notContainsBlanks" priority="19" dxfId="1" stopIfTrue="1">
      <formula>LEN(TRIM(G9))&gt;0</formula>
    </cfRule>
  </conditionalFormatting>
  <conditionalFormatting sqref="B4">
    <cfRule type="containsBlanks" priority="2" dxfId="0">
      <formula>LEN(TRIM(B4))=0</formula>
    </cfRule>
  </conditionalFormatting>
  <dataValidations count="14">
    <dataValidation type="whole" operator="lessThanOrEqual" allowBlank="1" showInputMessage="1" showErrorMessage="1" promptTitle="CAMPO OBBLIGATORIO" prompt="E' un di cui del &quot;Numero totale iscritti&quot;. In caso di non iscritti disabili VALORIZZARE con 0" errorTitle="Indicazione non valida" error="Indicare un numero uguale o inferiore al &quot;Numero totale iscritti&quot;" sqref="L9:L430">
      <formula1>K9</formula1>
    </dataValidation>
    <dataValidation type="decimal" operator="greaterThanOrEqual" allowBlank="1" showInputMessage="1" showErrorMessage="1" promptTitle="CAMPO OBBLIGATORIO" prompt="Indicare il valore medio per iscritto della retta applicata per l'anno educativo 2019/2020" errorTitle="Formato non valido" error="Inserire un formato numerico uguale o superiore a 1" sqref="M9:M430">
      <formula1>1</formula1>
    </dataValidation>
    <dataValidation type="whole" operator="greaterThanOrEqual" allowBlank="1" showInputMessage="1" showErrorMessage="1" promptTitle="CAMPO OBBLIGATORIO" prompt="Indicare il numero di utenti a cui è stata accettata la domanda d'iscrizione per l'anno educativo 2019/2020" errorTitle="Formato non valido" error="Inserire un formato numerico intero uguale o superiore a 1" sqref="K9:K430">
      <formula1>1</formula1>
    </dataValidation>
    <dataValidation type="whole" allowBlank="1" showInputMessage="1" showErrorMessage="1" promptTitle="CAMPO OBBLIGATORIO" prompt="Il numero dei posti autorizzati deve essere: max 60 per nido, max 10 per micronido, max 5 per nido famiglia, max 30 per Centro prima infanzia" errorTitle="Formato non valido" error="Inserire un numero intero compreso max 60 per nido, max 10 per micronido, max 5 per nido famiglia, max 30 per Centro prima infanzia" sqref="J9:J430">
      <formula1>1</formula1>
      <formula2>60</formula2>
    </dataValidation>
    <dataValidation allowBlank="1" showInputMessage="1" showErrorMessage="1" promptTitle="CAMPO AUTOMATICO" prompt="Non valorizzare il campo" sqref="G9:G430"/>
    <dataValidation type="textLength" operator="equal" allowBlank="1" showInputMessage="1" showErrorMessage="1" promptTitle="CAMPO OBBLIGATORIO" prompt="Inserire il Codice CUDES dalla Anagrafica della Rete dei Servizi Sociali - AFAM" errorTitle="Formato non valido" error="Il Codice CUDES è di 6 caratteri numerici" sqref="A9:A430">
      <formula1>6</formula1>
    </dataValidation>
    <dataValidation allowBlank="1" showErrorMessage="1" sqref="H8"/>
    <dataValidation allowBlank="1" showInputMessage="1" showErrorMessage="1" promptTitle="CAMPO OBBLIGATORIO" prompt="Inserire l'indirizzo (via, numero civico, Comune) della sede della Unità di offerta" sqref="D9:D430"/>
    <dataValidation type="list" allowBlank="1" showInputMessage="1" showErrorMessage="1" promptTitle="CAMPO OBBLIGATORIO" prompt="Selezionare la tipologia dal menù a tendina" errorTitle="Formato non valido" error="Inserire dal menù a tendina" sqref="H9:H430">
      <formula1>PubblicoPrivato</formula1>
    </dataValidation>
    <dataValidation allowBlank="1" showInputMessage="1" showErrorMessage="1" promptTitle="CAMPO OBBLIGATORIO" prompt="Inserire la denominazione esatta della Unità di offerta" sqref="C9:C430"/>
    <dataValidation allowBlank="1" showInputMessage="1" showErrorMessage="1" promptTitle="CAMPO OBBLIGATORIO" prompt="Inserire l'Ente Gestore titolare della struttura sede della Unità di Offerta" sqref="E9:E430"/>
    <dataValidation allowBlank="1" showInputMessage="1" showErrorMessage="1" promptTitle="CAMPO OBBLIGATORIO" prompt="Inserire il Codice fiscale o la Partita IVA dell'Ente gestore" sqref="I9:I430"/>
    <dataValidation type="list" allowBlank="1" showInputMessage="1" showErrorMessage="1" promptTitle="CAMPO OBBLIGATORIO" prompt="Selezionare dal menù a tendina la tipologia dell'Unità di offerta per la Prima infanzia" errorTitle="Formato non valido" error="Selezionare dal menù a tendina" sqref="B9:B430">
      <formula1>PRIMAINFANZIA</formula1>
    </dataValidation>
    <dataValidation type="decimal" operator="greaterThanOrEqual" allowBlank="1" showInputMessage="1" showErrorMessage="1" promptTitle="CAMPO OBBLIGATORIO" prompt="Indicare la quota di indennizzo riconosciuta alla Unità di offerta, pari a 95,00 euro per posto in esercizio" errorTitle="Formato non valido" error="Inserire un formato numerico uguale o superiore a 1" sqref="N9:N430">
      <formula1>1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5.57421875" style="0" bestFit="1" customWidth="1"/>
  </cols>
  <sheetData>
    <row r="1" spans="1:2" ht="12.75">
      <c r="A1" t="s">
        <v>1531</v>
      </c>
      <c r="B1" t="s">
        <v>1529</v>
      </c>
    </row>
    <row r="2" spans="1:2" ht="12.75">
      <c r="A2" t="s">
        <v>1530</v>
      </c>
      <c r="B2" s="62" t="s">
        <v>3392</v>
      </c>
    </row>
  </sheetData>
  <sheetProtection password="CB5F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d.mascaro</dc:creator>
  <cp:keywords/>
  <dc:description/>
  <cp:lastModifiedBy>segreteria_2</cp:lastModifiedBy>
  <cp:lastPrinted>2020-03-17T14:28:17Z</cp:lastPrinted>
  <dcterms:created xsi:type="dcterms:W3CDTF">2008-07-03T14:54:53Z</dcterms:created>
  <dcterms:modified xsi:type="dcterms:W3CDTF">2020-11-12T08:57:28Z</dcterms:modified>
  <cp:category/>
  <cp:version/>
  <cp:contentType/>
  <cp:contentStatus/>
</cp:coreProperties>
</file>